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Information" sheetId="1" r:id="rId1"/>
    <sheet name="1" sheetId="2" r:id="rId2"/>
    <sheet name="Milk 2006 Information" sheetId="3" r:id="rId3"/>
    <sheet name="Top Performing Varieties" sheetId="4" r:id="rId4"/>
  </sheets>
  <definedNames/>
  <calcPr fullCalcOnLoad="1"/>
</workbook>
</file>

<file path=xl/sharedStrings.xml><?xml version="1.0" encoding="utf-8"?>
<sst xmlns="http://schemas.openxmlformats.org/spreadsheetml/2006/main" count="462" uniqueCount="155">
  <si>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</si>
  <si>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</si>
  <si>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</si>
  <si>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</si>
  <si>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</si>
  <si>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</si>
  <si>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</si>
  <si>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</si>
  <si>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</si>
  <si>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</si>
  <si>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</si>
  <si>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</si>
  <si>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</si>
  <si>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</si>
  <si>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</si>
  <si>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</si>
  <si>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</si>
  <si>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</si>
  <si>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</si>
  <si>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</si>
  <si>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</si>
  <si>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</si>
  <si>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</si>
  <si>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Yield digestible</t>
  </si>
  <si>
    <t>NDF, T/A</t>
  </si>
  <si>
    <t>35% DM T/A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</si>
  <si>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</si>
  <si>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</si>
  <si>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</si>
  <si>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</si>
  <si>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</si>
  <si>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These varities appear in the upper right hand quadrant of the graph below.</t>
  </si>
  <si>
    <t>Croplan Genetics</t>
  </si>
  <si>
    <t>Monsanto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</si>
  <si>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</si>
  <si>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</si>
  <si>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</si>
  <si>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</si>
  <si>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</si>
  <si>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</si>
  <si>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P2088YHR</t>
  </si>
  <si>
    <t>TA Seeds</t>
  </si>
  <si>
    <t>674L</t>
  </si>
  <si>
    <t>693L</t>
  </si>
  <si>
    <t>Dynagro</t>
  </si>
  <si>
    <t>D55GT73</t>
  </si>
  <si>
    <t>D57VP75</t>
  </si>
  <si>
    <t>D59HR50</t>
  </si>
  <si>
    <t>P1319HR</t>
  </si>
  <si>
    <t>P1449XR-BMR</t>
  </si>
  <si>
    <t>P1498YHR</t>
  </si>
  <si>
    <t>P1636YHR</t>
  </si>
  <si>
    <t>P1690YHR</t>
  </si>
  <si>
    <t>Sun Prairie</t>
  </si>
  <si>
    <t>SPX3675VT3P</t>
  </si>
  <si>
    <t>SPX2979VT3P</t>
  </si>
  <si>
    <t>SPX3521VT3P</t>
  </si>
  <si>
    <t>DKC63-87</t>
  </si>
  <si>
    <t>DKC67-88</t>
  </si>
  <si>
    <t>Armor</t>
  </si>
  <si>
    <t>1880PRO2</t>
  </si>
  <si>
    <t>Greenwood</t>
  </si>
  <si>
    <t>3515RR</t>
  </si>
  <si>
    <t>3560RR</t>
  </si>
  <si>
    <t>9009RH</t>
  </si>
  <si>
    <t>8410VT2P</t>
  </si>
  <si>
    <t>8621VT2P</t>
  </si>
  <si>
    <t>8221VT3P</t>
  </si>
  <si>
    <t>18691D</t>
  </si>
  <si>
    <t>TA 765-00</t>
  </si>
  <si>
    <t>TA 780-22DP</t>
  </si>
  <si>
    <t>TA 794-32</t>
  </si>
  <si>
    <t>18699D</t>
  </si>
  <si>
    <t>TA 784-13VP</t>
  </si>
  <si>
    <t>18700D</t>
  </si>
  <si>
    <t>Masterschoice</t>
  </si>
  <si>
    <t>680L</t>
  </si>
  <si>
    <t>692L</t>
  </si>
  <si>
    <t>600M</t>
  </si>
  <si>
    <t>T6583</t>
  </si>
  <si>
    <t>T6894</t>
  </si>
  <si>
    <t>T6753</t>
  </si>
  <si>
    <t xml:space="preserve">Agra Tech </t>
  </si>
  <si>
    <t>842VT3PRO</t>
  </si>
  <si>
    <t>84G3000GT</t>
  </si>
  <si>
    <t>1022HXLL</t>
  </si>
  <si>
    <t>999HXLL</t>
  </si>
  <si>
    <t>903GT</t>
  </si>
  <si>
    <t>N68B3111</t>
  </si>
  <si>
    <t>N77P3111</t>
  </si>
  <si>
    <t>N79T3111</t>
  </si>
  <si>
    <t>N82V3111</t>
  </si>
  <si>
    <t>Mycogen</t>
  </si>
  <si>
    <t>TMF2L825</t>
  </si>
  <si>
    <t>TMF2H918</t>
  </si>
  <si>
    <t>Standard deviation</t>
  </si>
  <si>
    <t>2013 Corn Silage Hybrid Variety Test</t>
  </si>
  <si>
    <t>2013 Corn Silage  Hybrid Variety Test</t>
  </si>
  <si>
    <t>Planting date was March 12, 2013</t>
  </si>
  <si>
    <t>Planting rate was 30,628 seeds per acre in 30 inch rows</t>
  </si>
  <si>
    <t>Fertilization: 221 lb of N, 56 lb of P, and 173 lb of K per acre.</t>
  </si>
  <si>
    <t>digestible</t>
  </si>
  <si>
    <t>9.0*</t>
  </si>
  <si>
    <t>8.8*</t>
  </si>
  <si>
    <t>60.8*</t>
  </si>
  <si>
    <t>42.7*</t>
  </si>
  <si>
    <t>38.9*</t>
  </si>
  <si>
    <t>38.8*</t>
  </si>
  <si>
    <t>39.3*</t>
  </si>
  <si>
    <t>39.6*</t>
  </si>
  <si>
    <t>41.0*</t>
  </si>
  <si>
    <t>41.7*</t>
  </si>
  <si>
    <t>37.9*</t>
  </si>
  <si>
    <t>39.8*</t>
  </si>
  <si>
    <t>33.9*</t>
  </si>
  <si>
    <t>42.4*</t>
  </si>
  <si>
    <t>7.7*</t>
  </si>
  <si>
    <t>0.77*</t>
  </si>
  <si>
    <t>0.75*</t>
  </si>
  <si>
    <t>0.74*</t>
  </si>
  <si>
    <t>0.76*</t>
  </si>
  <si>
    <t>3664*</t>
  </si>
  <si>
    <t>3471*</t>
  </si>
  <si>
    <t>3562*</t>
  </si>
  <si>
    <t>3468*</t>
  </si>
  <si>
    <t>3518*</t>
  </si>
  <si>
    <t>3539*</t>
  </si>
  <si>
    <t>3532*</t>
  </si>
  <si>
    <t>3478*</t>
  </si>
  <si>
    <t>3523*</t>
  </si>
  <si>
    <t>10.43*</t>
  </si>
  <si>
    <t>3448*</t>
  </si>
  <si>
    <t>3401*</t>
  </si>
  <si>
    <t>2.11*</t>
  </si>
  <si>
    <t>2.06*</t>
  </si>
  <si>
    <t>1.94*</t>
  </si>
  <si>
    <t>2.01*</t>
  </si>
  <si>
    <t>1.92*</t>
  </si>
  <si>
    <t>1.91*</t>
  </si>
  <si>
    <t>1.89*</t>
  </si>
  <si>
    <t>1.93*</t>
  </si>
  <si>
    <t>2.08*</t>
  </si>
  <si>
    <t>2.09*</t>
  </si>
  <si>
    <t>Harvest dates were from June 28 to July 15, 2013</t>
  </si>
  <si>
    <t>35946*</t>
  </si>
  <si>
    <t>34023*</t>
  </si>
  <si>
    <t>mean</t>
  </si>
  <si>
    <t>2013 Corn Silage Hybrid Variety Test; University of Florida; Spring Planting</t>
  </si>
  <si>
    <t>2013 Corn Silage Field Day Corn Hybrid Variety Test</t>
  </si>
  <si>
    <t>Relative</t>
  </si>
  <si>
    <t>Maturity</t>
  </si>
  <si>
    <t>Days</t>
  </si>
  <si>
    <t>Treatment</t>
  </si>
  <si>
    <t>Number</t>
  </si>
  <si>
    <t>DKC64-69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</si>
</sst>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Information'!$D$7:$D$56</c:f>
              <c:numCache/>
            </c:numRef>
          </c:xVal>
          <c:yVal>
            <c:numRef>
              <c:f>'Milk 2006 Information'!$E$7:$E$56</c:f>
              <c:numCache/>
            </c:numRef>
          </c:yVal>
          <c:smooth val="0"/>
        </c:ser>
        <c:axId val="10370651"/>
        <c:axId val="26226996"/>
      </c:scatterChart>
      <c:valAx>
        <c:axId val="10370651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crossBetween val="midCat"/>
        <c:dispUnits/>
        <c:majorUnit val="1"/>
        <c:minorUnit val="0.5"/>
      </c:valAx>
      <c:valAx>
        <c:axId val="26226996"/>
        <c:scaling>
          <c:orientation val="minMax"/>
          <c:max val="38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2"/>
          <c:w val="0.90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Information'!$D$7:$D$56</c:f>
              <c:numCache>
                <c:ptCount val="50"/>
                <c:pt idx="0">
                  <c:v>9.02</c:v>
                </c:pt>
                <c:pt idx="1">
                  <c:v>8.86</c:v>
                </c:pt>
                <c:pt idx="2">
                  <c:v>8.89</c:v>
                </c:pt>
                <c:pt idx="3">
                  <c:v>9.49</c:v>
                </c:pt>
                <c:pt idx="4">
                  <c:v>9.14</c:v>
                </c:pt>
                <c:pt idx="5">
                  <c:v>8.59</c:v>
                </c:pt>
                <c:pt idx="6">
                  <c:v>9.18</c:v>
                </c:pt>
                <c:pt idx="7">
                  <c:v>8.51</c:v>
                </c:pt>
                <c:pt idx="8">
                  <c:v>8.82</c:v>
                </c:pt>
                <c:pt idx="9">
                  <c:v>9.1</c:v>
                </c:pt>
                <c:pt idx="10">
                  <c:v>8.5</c:v>
                </c:pt>
                <c:pt idx="11">
                  <c:v>8.17</c:v>
                </c:pt>
                <c:pt idx="12">
                  <c:v>10</c:v>
                </c:pt>
                <c:pt idx="13">
                  <c:v>9.33</c:v>
                </c:pt>
                <c:pt idx="14">
                  <c:v>8.21</c:v>
                </c:pt>
                <c:pt idx="15">
                  <c:v>8.91</c:v>
                </c:pt>
                <c:pt idx="16">
                  <c:v>7.74</c:v>
                </c:pt>
                <c:pt idx="17">
                  <c:v>8.43</c:v>
                </c:pt>
                <c:pt idx="18">
                  <c:v>8.81</c:v>
                </c:pt>
                <c:pt idx="19">
                  <c:v>10.43</c:v>
                </c:pt>
                <c:pt idx="20">
                  <c:v>8.17</c:v>
                </c:pt>
                <c:pt idx="21">
                  <c:v>8.43</c:v>
                </c:pt>
                <c:pt idx="22">
                  <c:v>9.28</c:v>
                </c:pt>
                <c:pt idx="23">
                  <c:v>8.23</c:v>
                </c:pt>
                <c:pt idx="24">
                  <c:v>8.18</c:v>
                </c:pt>
                <c:pt idx="25">
                  <c:v>9.46</c:v>
                </c:pt>
                <c:pt idx="26">
                  <c:v>8.63</c:v>
                </c:pt>
                <c:pt idx="27">
                  <c:v>8.29</c:v>
                </c:pt>
                <c:pt idx="28">
                  <c:v>8.66</c:v>
                </c:pt>
                <c:pt idx="29">
                  <c:v>8.82</c:v>
                </c:pt>
                <c:pt idx="30">
                  <c:v>9.31</c:v>
                </c:pt>
                <c:pt idx="31">
                  <c:v>8.2</c:v>
                </c:pt>
                <c:pt idx="32">
                  <c:v>8.13</c:v>
                </c:pt>
                <c:pt idx="33">
                  <c:v>8.64</c:v>
                </c:pt>
                <c:pt idx="34">
                  <c:v>8.93</c:v>
                </c:pt>
                <c:pt idx="35">
                  <c:v>9.11</c:v>
                </c:pt>
                <c:pt idx="36">
                  <c:v>8.49</c:v>
                </c:pt>
                <c:pt idx="37">
                  <c:v>9.31</c:v>
                </c:pt>
                <c:pt idx="38">
                  <c:v>9.24</c:v>
                </c:pt>
                <c:pt idx="39">
                  <c:v>9.26</c:v>
                </c:pt>
                <c:pt idx="40">
                  <c:v>8.37</c:v>
                </c:pt>
                <c:pt idx="41">
                  <c:v>8.23</c:v>
                </c:pt>
                <c:pt idx="42">
                  <c:v>8.68</c:v>
                </c:pt>
                <c:pt idx="43">
                  <c:v>8.59</c:v>
                </c:pt>
                <c:pt idx="44">
                  <c:v>8.14</c:v>
                </c:pt>
                <c:pt idx="45">
                  <c:v>8.55</c:v>
                </c:pt>
                <c:pt idx="46">
                  <c:v>8.7</c:v>
                </c:pt>
                <c:pt idx="47">
                  <c:v>8.49</c:v>
                </c:pt>
                <c:pt idx="48">
                  <c:v>9.9</c:v>
                </c:pt>
                <c:pt idx="49">
                  <c:v>8.82</c:v>
                </c:pt>
              </c:numCache>
            </c:numRef>
          </c:xVal>
          <c:yVal>
            <c:numRef>
              <c:f>'Milk 2006 Information'!$E$7:$E$56</c:f>
              <c:numCache>
                <c:ptCount val="50"/>
                <c:pt idx="0">
                  <c:v>3432</c:v>
                </c:pt>
                <c:pt idx="1">
                  <c:v>3277</c:v>
                </c:pt>
                <c:pt idx="2">
                  <c:v>2875</c:v>
                </c:pt>
                <c:pt idx="3">
                  <c:v>3389</c:v>
                </c:pt>
                <c:pt idx="4">
                  <c:v>3357</c:v>
                </c:pt>
                <c:pt idx="5">
                  <c:v>3346</c:v>
                </c:pt>
                <c:pt idx="6">
                  <c:v>3162</c:v>
                </c:pt>
                <c:pt idx="7">
                  <c:v>3518</c:v>
                </c:pt>
                <c:pt idx="8">
                  <c:v>3394</c:v>
                </c:pt>
                <c:pt idx="9">
                  <c:v>3173</c:v>
                </c:pt>
                <c:pt idx="10">
                  <c:v>3221</c:v>
                </c:pt>
                <c:pt idx="11">
                  <c:v>3310</c:v>
                </c:pt>
                <c:pt idx="12">
                  <c:v>3401</c:v>
                </c:pt>
                <c:pt idx="13">
                  <c:v>3468</c:v>
                </c:pt>
                <c:pt idx="14">
                  <c:v>3265</c:v>
                </c:pt>
                <c:pt idx="15">
                  <c:v>3251</c:v>
                </c:pt>
                <c:pt idx="16">
                  <c:v>3450</c:v>
                </c:pt>
                <c:pt idx="17">
                  <c:v>3435</c:v>
                </c:pt>
                <c:pt idx="18">
                  <c:v>3455</c:v>
                </c:pt>
                <c:pt idx="19">
                  <c:v>3448</c:v>
                </c:pt>
                <c:pt idx="20">
                  <c:v>3371</c:v>
                </c:pt>
                <c:pt idx="21">
                  <c:v>3305</c:v>
                </c:pt>
                <c:pt idx="22">
                  <c:v>3426</c:v>
                </c:pt>
                <c:pt idx="23">
                  <c:v>3303</c:v>
                </c:pt>
                <c:pt idx="24">
                  <c:v>3128</c:v>
                </c:pt>
                <c:pt idx="25">
                  <c:v>3203</c:v>
                </c:pt>
                <c:pt idx="26">
                  <c:v>3562</c:v>
                </c:pt>
                <c:pt idx="27">
                  <c:v>3169</c:v>
                </c:pt>
                <c:pt idx="28">
                  <c:v>3232</c:v>
                </c:pt>
                <c:pt idx="29">
                  <c:v>3107</c:v>
                </c:pt>
                <c:pt idx="30">
                  <c:v>3355</c:v>
                </c:pt>
                <c:pt idx="31">
                  <c:v>3471</c:v>
                </c:pt>
                <c:pt idx="32">
                  <c:v>3402</c:v>
                </c:pt>
                <c:pt idx="33">
                  <c:v>3310</c:v>
                </c:pt>
                <c:pt idx="34">
                  <c:v>3284</c:v>
                </c:pt>
                <c:pt idx="35">
                  <c:v>3452</c:v>
                </c:pt>
                <c:pt idx="36">
                  <c:v>3234</c:v>
                </c:pt>
                <c:pt idx="37">
                  <c:v>3357</c:v>
                </c:pt>
                <c:pt idx="38">
                  <c:v>3403</c:v>
                </c:pt>
                <c:pt idx="39">
                  <c:v>3478</c:v>
                </c:pt>
                <c:pt idx="40">
                  <c:v>3523</c:v>
                </c:pt>
                <c:pt idx="41">
                  <c:v>3319</c:v>
                </c:pt>
                <c:pt idx="42">
                  <c:v>3399</c:v>
                </c:pt>
                <c:pt idx="43">
                  <c:v>3539</c:v>
                </c:pt>
                <c:pt idx="44">
                  <c:v>3555</c:v>
                </c:pt>
                <c:pt idx="45">
                  <c:v>3664</c:v>
                </c:pt>
                <c:pt idx="46">
                  <c:v>3532</c:v>
                </c:pt>
                <c:pt idx="47">
                  <c:v>3156</c:v>
                </c:pt>
                <c:pt idx="48">
                  <c:v>3354</c:v>
                </c:pt>
                <c:pt idx="49">
                  <c:v>3355</c:v>
                </c:pt>
              </c:numCache>
            </c:numRef>
          </c:yVal>
          <c:smooth val="0"/>
        </c:ser>
        <c:axId val="34716373"/>
        <c:axId val="44011902"/>
      </c:scatterChart>
      <c:valAx>
        <c:axId val="34716373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crossBetween val="midCat"/>
        <c:dispUnits/>
        <c:majorUnit val="1"/>
        <c:minorUnit val="0.5"/>
      </c:valAx>
      <c:valAx>
        <c:axId val="44011902"/>
        <c:scaling>
          <c:orientation val="minMax"/>
          <c:max val="38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6</xdr:row>
      <xdr:rowOff>66675</xdr:rowOff>
    </xdr:from>
    <xdr:to>
      <xdr:col>13</xdr:col>
      <xdr:colOff>504825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7610475" y="1238250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7</xdr:row>
      <xdr:rowOff>104775</xdr:rowOff>
    </xdr:from>
    <xdr:to>
      <xdr:col>10</xdr:col>
      <xdr:colOff>38100</xdr:colOff>
      <xdr:row>18</xdr:row>
      <xdr:rowOff>38100</xdr:rowOff>
    </xdr:to>
    <xdr:sp>
      <xdr:nvSpPr>
        <xdr:cNvPr id="2" name="Line 2"/>
        <xdr:cNvSpPr>
          <a:spLocks/>
        </xdr:cNvSpPr>
      </xdr:nvSpPr>
      <xdr:spPr>
        <a:xfrm>
          <a:off x="9982200" y="1466850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12</xdr:row>
      <xdr:rowOff>85725</xdr:rowOff>
    </xdr:from>
    <xdr:to>
      <xdr:col>13</xdr:col>
      <xdr:colOff>285750</xdr:colOff>
      <xdr:row>12</xdr:row>
      <xdr:rowOff>85725</xdr:rowOff>
    </xdr:to>
    <xdr:sp>
      <xdr:nvSpPr>
        <xdr:cNvPr id="3" name="Line 3"/>
        <xdr:cNvSpPr>
          <a:spLocks/>
        </xdr:cNvSpPr>
      </xdr:nvSpPr>
      <xdr:spPr>
        <a:xfrm>
          <a:off x="8362950" y="24003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542925</xdr:colOff>
      <xdr:row>6</xdr:row>
      <xdr:rowOff>95250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9886950" y="12668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13</xdr:col>
      <xdr:colOff>238125</xdr:colOff>
      <xdr:row>11</xdr:row>
      <xdr:rowOff>142875</xdr:rowOff>
    </xdr:from>
    <xdr:ext cx="257175" cy="200025"/>
    <xdr:sp>
      <xdr:nvSpPr>
        <xdr:cNvPr id="5" name="Text Box 5"/>
        <xdr:cNvSpPr txBox="1">
          <a:spLocks noChangeArrowheads="1"/>
        </xdr:cNvSpPr>
      </xdr:nvSpPr>
      <xdr:spPr>
        <a:xfrm>
          <a:off x="12020550" y="22669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9525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0092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3</xdr:col>
      <xdr:colOff>714375</xdr:colOff>
      <xdr:row>47</xdr:row>
      <xdr:rowOff>19050</xdr:rowOff>
    </xdr:to>
    <xdr:graphicFrame>
      <xdr:nvGraphicFramePr>
        <xdr:cNvPr id="2" name="Chart 1"/>
        <xdr:cNvGraphicFramePr/>
      </xdr:nvGraphicFramePr>
      <xdr:xfrm>
        <a:off x="0" y="545782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1019175</xdr:colOff>
      <xdr:row>30</xdr:row>
      <xdr:rowOff>66675</xdr:rowOff>
    </xdr:from>
    <xdr:to>
      <xdr:col>1</xdr:col>
      <xdr:colOff>1028700</xdr:colOff>
      <xdr:row>42</xdr:row>
      <xdr:rowOff>152400</xdr:rowOff>
    </xdr:to>
    <xdr:sp>
      <xdr:nvSpPr>
        <xdr:cNvPr id="3" name="Line 2"/>
        <xdr:cNvSpPr>
          <a:spLocks/>
        </xdr:cNvSpPr>
      </xdr:nvSpPr>
      <xdr:spPr>
        <a:xfrm>
          <a:off x="2371725" y="56864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36</xdr:row>
      <xdr:rowOff>28575</xdr:rowOff>
    </xdr:from>
    <xdr:to>
      <xdr:col>3</xdr:col>
      <xdr:colOff>495300</xdr:colOff>
      <xdr:row>36</xdr:row>
      <xdr:rowOff>28575</xdr:rowOff>
    </xdr:to>
    <xdr:sp>
      <xdr:nvSpPr>
        <xdr:cNvPr id="4" name="Line 3"/>
        <xdr:cNvSpPr>
          <a:spLocks/>
        </xdr:cNvSpPr>
      </xdr:nvSpPr>
      <xdr:spPr>
        <a:xfrm>
          <a:off x="752475" y="661987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923925</xdr:colOff>
      <xdr:row>29</xdr:row>
      <xdr:rowOff>28575</xdr:rowOff>
    </xdr:from>
    <xdr:ext cx="247650" cy="180975"/>
    <xdr:sp>
      <xdr:nvSpPr>
        <xdr:cNvPr id="5" name="Text Box 4"/>
        <xdr:cNvSpPr txBox="1">
          <a:spLocks noChangeArrowheads="1"/>
        </xdr:cNvSpPr>
      </xdr:nvSpPr>
      <xdr:spPr>
        <a:xfrm>
          <a:off x="2276475" y="5486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3</xdr:col>
      <xdr:colOff>447675</xdr:colOff>
      <xdr:row>35</xdr:row>
      <xdr:rowOff>57150</xdr:rowOff>
    </xdr:from>
    <xdr:ext cx="257175" cy="200025"/>
    <xdr:sp>
      <xdr:nvSpPr>
        <xdr:cNvPr id="6" name="Text Box 5"/>
        <xdr:cNvSpPr txBox="1">
          <a:spLocks noChangeArrowheads="1"/>
        </xdr:cNvSpPr>
      </xdr:nvSpPr>
      <xdr:spPr>
        <a:xfrm>
          <a:off x="4410075" y="64865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4"/>
  <sheetViews>
    <sheetView tabSelected="1" zoomScalePageLayoutView="0" workbookViewId="0" topLeftCell="B24">
      <selection activeCell="D37" sqref="D37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2.28125" style="11" customWidth="1"/>
    <col min="4" max="4" width="9.7109375" style="11" customWidth="1"/>
    <col min="5" max="5" width="14.28125" style="14" customWidth="1"/>
    <col min="6" max="6" width="13.00390625" style="14" customWidth="1"/>
    <col min="7" max="7" width="15.00390625" style="14" customWidth="1"/>
    <col min="8" max="8" width="10.28125" style="18" customWidth="1"/>
    <col min="9" max="9" width="10.421875" style="17" customWidth="1"/>
    <col min="10" max="10" width="14.421875" style="17" customWidth="1"/>
    <col min="11" max="11" width="10.8515625" style="21" bestFit="1" customWidth="1"/>
    <col min="12" max="12" width="13.140625" style="17" customWidth="1"/>
    <col min="13" max="14" width="9.140625" style="17" customWidth="1"/>
    <col min="15" max="15" width="9.140625" style="12" customWidth="1"/>
    <col min="16" max="16" width="13.28125" style="23" customWidth="1"/>
    <col min="18" max="19" width="9.140625" style="27" customWidth="1"/>
  </cols>
  <sheetData>
    <row r="1" ht="15.75">
      <c r="B1" s="2" t="s">
        <v>97</v>
      </c>
    </row>
    <row r="2" ht="15.75">
      <c r="B2" s="2" t="s">
        <v>14</v>
      </c>
    </row>
    <row r="3" ht="15.75">
      <c r="B3" s="2" t="s">
        <v>35</v>
      </c>
    </row>
    <row r="4" spans="2:16" ht="15.75">
      <c r="B4" s="2"/>
      <c r="D4" s="11" t="s">
        <v>149</v>
      </c>
      <c r="P4" s="6" t="s">
        <v>12</v>
      </c>
    </row>
    <row r="5" spans="1:19" ht="15">
      <c r="A5" s="1" t="s">
        <v>152</v>
      </c>
      <c r="B5" s="10" t="s">
        <v>1</v>
      </c>
      <c r="C5" s="9" t="s">
        <v>4</v>
      </c>
      <c r="D5" s="9" t="s">
        <v>150</v>
      </c>
      <c r="E5" s="13" t="s">
        <v>12</v>
      </c>
      <c r="F5" s="13" t="s">
        <v>12</v>
      </c>
      <c r="G5" s="13" t="s">
        <v>3</v>
      </c>
      <c r="H5" s="7" t="s">
        <v>3</v>
      </c>
      <c r="I5" s="8" t="s">
        <v>7</v>
      </c>
      <c r="J5" s="8" t="s">
        <v>8</v>
      </c>
      <c r="K5" s="8" t="s">
        <v>9</v>
      </c>
      <c r="L5" s="8" t="s">
        <v>9</v>
      </c>
      <c r="M5" s="8" t="s">
        <v>11</v>
      </c>
      <c r="N5" s="8" t="s">
        <v>36</v>
      </c>
      <c r="O5" s="8" t="s">
        <v>38</v>
      </c>
      <c r="P5" s="6" t="s">
        <v>101</v>
      </c>
      <c r="Q5" s="22"/>
      <c r="R5" s="28"/>
      <c r="S5" s="28"/>
    </row>
    <row r="6" spans="1:19" ht="14.25">
      <c r="A6" s="1" t="s">
        <v>153</v>
      </c>
      <c r="D6" s="11" t="s">
        <v>151</v>
      </c>
      <c r="E6" s="16" t="s">
        <v>13</v>
      </c>
      <c r="F6" s="16" t="s">
        <v>25</v>
      </c>
      <c r="G6" s="16" t="s">
        <v>5</v>
      </c>
      <c r="H6" s="34" t="s">
        <v>2</v>
      </c>
      <c r="I6" s="33" t="s">
        <v>6</v>
      </c>
      <c r="J6" s="33" t="s">
        <v>6</v>
      </c>
      <c r="K6" s="33" t="s">
        <v>6</v>
      </c>
      <c r="L6" s="33" t="s">
        <v>10</v>
      </c>
      <c r="M6" s="33" t="s">
        <v>6</v>
      </c>
      <c r="N6" s="33" t="s">
        <v>6</v>
      </c>
      <c r="O6" s="33" t="s">
        <v>39</v>
      </c>
      <c r="P6" s="35" t="s">
        <v>24</v>
      </c>
      <c r="S6" s="30"/>
    </row>
    <row r="7" spans="2:16" ht="15">
      <c r="B7" s="10" t="s">
        <v>15</v>
      </c>
      <c r="C7" s="11" t="s">
        <v>16</v>
      </c>
      <c r="D7" s="11" t="s">
        <v>20</v>
      </c>
      <c r="E7" s="13" t="s">
        <v>16</v>
      </c>
      <c r="F7" s="13" t="s">
        <v>16</v>
      </c>
      <c r="G7" s="13" t="s">
        <v>16</v>
      </c>
      <c r="H7" s="7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8" t="s">
        <v>20</v>
      </c>
      <c r="N7" s="8" t="s">
        <v>20</v>
      </c>
      <c r="O7" s="8" t="s">
        <v>17</v>
      </c>
      <c r="P7" s="6" t="s">
        <v>21</v>
      </c>
    </row>
    <row r="8" spans="1:16" ht="15">
      <c r="A8" s="1">
        <v>48</v>
      </c>
      <c r="B8" s="10" t="s">
        <v>82</v>
      </c>
      <c r="C8" s="9" t="s">
        <v>83</v>
      </c>
      <c r="D8" s="9">
        <v>118</v>
      </c>
      <c r="E8" s="6">
        <v>9.02</v>
      </c>
      <c r="F8" s="8">
        <f aca="true" t="shared" si="0" ref="F8:F26">E8/0.35</f>
        <v>25.771428571428572</v>
      </c>
      <c r="G8" s="7">
        <v>3432</v>
      </c>
      <c r="H8" s="7">
        <v>30977</v>
      </c>
      <c r="I8" s="8">
        <v>35.1</v>
      </c>
      <c r="J8" s="8">
        <v>7.1</v>
      </c>
      <c r="K8" s="8">
        <v>32.8</v>
      </c>
      <c r="L8" s="8">
        <v>49.4</v>
      </c>
      <c r="M8" s="8" t="s">
        <v>115</v>
      </c>
      <c r="N8" s="8">
        <v>3</v>
      </c>
      <c r="O8" s="6" t="s">
        <v>120</v>
      </c>
      <c r="P8" s="6">
        <v>1.46</v>
      </c>
    </row>
    <row r="9" spans="1:16" ht="15">
      <c r="A9" s="1">
        <v>49</v>
      </c>
      <c r="B9" s="10" t="s">
        <v>82</v>
      </c>
      <c r="C9" s="9" t="s">
        <v>84</v>
      </c>
      <c r="D9" s="9">
        <v>117</v>
      </c>
      <c r="E9" s="13">
        <v>8.86</v>
      </c>
      <c r="F9" s="8">
        <f t="shared" si="0"/>
        <v>25.314285714285713</v>
      </c>
      <c r="G9" s="13">
        <v>3277</v>
      </c>
      <c r="H9" s="7">
        <v>29039</v>
      </c>
      <c r="I9" s="8">
        <v>34.4</v>
      </c>
      <c r="J9" s="8">
        <v>8.1</v>
      </c>
      <c r="K9" s="8">
        <v>35.9</v>
      </c>
      <c r="L9" s="8">
        <v>48.8</v>
      </c>
      <c r="M9" s="8">
        <v>36.3</v>
      </c>
      <c r="N9" s="8">
        <v>4.9</v>
      </c>
      <c r="O9" s="13" t="s">
        <v>119</v>
      </c>
      <c r="P9" s="6">
        <v>1.55</v>
      </c>
    </row>
    <row r="10" spans="1:16" ht="15">
      <c r="A10" s="1">
        <v>50</v>
      </c>
      <c r="B10" s="10" t="s">
        <v>82</v>
      </c>
      <c r="C10" s="9" t="s">
        <v>85</v>
      </c>
      <c r="D10" s="9">
        <v>130</v>
      </c>
      <c r="E10" s="13">
        <v>8.89</v>
      </c>
      <c r="F10" s="8">
        <f t="shared" si="0"/>
        <v>25.400000000000002</v>
      </c>
      <c r="G10" s="13">
        <v>2875</v>
      </c>
      <c r="H10" s="7">
        <v>25522</v>
      </c>
      <c r="I10" s="8">
        <v>30.5</v>
      </c>
      <c r="J10" s="8">
        <v>8</v>
      </c>
      <c r="K10" s="8">
        <v>44.9</v>
      </c>
      <c r="L10" s="8">
        <v>43.4</v>
      </c>
      <c r="M10" s="8">
        <v>26.7</v>
      </c>
      <c r="N10" s="8">
        <v>4.2</v>
      </c>
      <c r="O10" s="13">
        <v>0.68</v>
      </c>
      <c r="P10" s="6">
        <v>1.74</v>
      </c>
    </row>
    <row r="11" spans="1:16" ht="15">
      <c r="A11" s="1">
        <v>51</v>
      </c>
      <c r="B11" s="10" t="s">
        <v>82</v>
      </c>
      <c r="C11" s="9" t="s">
        <v>86</v>
      </c>
      <c r="D11" s="9">
        <v>124</v>
      </c>
      <c r="E11" s="13">
        <v>9.49</v>
      </c>
      <c r="F11" s="8">
        <f t="shared" si="0"/>
        <v>27.114285714285717</v>
      </c>
      <c r="G11" s="13">
        <v>3389</v>
      </c>
      <c r="H11" s="7">
        <v>32163</v>
      </c>
      <c r="I11" s="8">
        <v>34.5</v>
      </c>
      <c r="J11" s="8">
        <v>7.5</v>
      </c>
      <c r="K11" s="8">
        <v>38.8</v>
      </c>
      <c r="L11" s="8">
        <v>52.3</v>
      </c>
      <c r="M11" s="8">
        <v>34.3</v>
      </c>
      <c r="N11" s="8">
        <v>4.6</v>
      </c>
      <c r="O11" s="13" t="s">
        <v>119</v>
      </c>
      <c r="P11" s="6" t="s">
        <v>137</v>
      </c>
    </row>
    <row r="12" spans="1:16" ht="15">
      <c r="A12" s="1">
        <v>52</v>
      </c>
      <c r="B12" s="10" t="s">
        <v>82</v>
      </c>
      <c r="C12" s="9" t="s">
        <v>87</v>
      </c>
      <c r="D12" s="9">
        <v>118</v>
      </c>
      <c r="E12" s="13">
        <v>9.14</v>
      </c>
      <c r="F12" s="8">
        <f t="shared" si="0"/>
        <v>26.114285714285717</v>
      </c>
      <c r="G12" s="13">
        <v>3357</v>
      </c>
      <c r="H12" s="7">
        <v>30699</v>
      </c>
      <c r="I12" s="8">
        <v>35</v>
      </c>
      <c r="J12" s="8">
        <v>7.3</v>
      </c>
      <c r="K12" s="8">
        <v>35.7</v>
      </c>
      <c r="L12" s="8">
        <v>51.1</v>
      </c>
      <c r="M12" s="8" t="s">
        <v>108</v>
      </c>
      <c r="N12" s="8">
        <v>3.3</v>
      </c>
      <c r="O12" s="13" t="s">
        <v>118</v>
      </c>
      <c r="P12" s="6">
        <v>1.66</v>
      </c>
    </row>
    <row r="13" spans="1:16" ht="15">
      <c r="A13" s="1">
        <v>21</v>
      </c>
      <c r="B13" s="10" t="s">
        <v>59</v>
      </c>
      <c r="C13" s="9" t="s">
        <v>60</v>
      </c>
      <c r="D13" s="9">
        <v>118</v>
      </c>
      <c r="E13" s="6">
        <v>8.59</v>
      </c>
      <c r="F13" s="8">
        <f t="shared" si="0"/>
        <v>24.542857142857144</v>
      </c>
      <c r="G13" s="7">
        <v>3346</v>
      </c>
      <c r="H13" s="7">
        <v>28742</v>
      </c>
      <c r="I13" s="8">
        <v>30.1</v>
      </c>
      <c r="J13" s="8">
        <v>7.6</v>
      </c>
      <c r="K13" s="8">
        <v>37.3</v>
      </c>
      <c r="L13" s="8">
        <v>49</v>
      </c>
      <c r="M13" s="8">
        <v>37.3</v>
      </c>
      <c r="N13" s="8">
        <v>3.9</v>
      </c>
      <c r="O13" s="6">
        <v>0.73</v>
      </c>
      <c r="P13" s="6">
        <v>1.57</v>
      </c>
    </row>
    <row r="14" spans="1:16" ht="15">
      <c r="A14" s="1">
        <v>25</v>
      </c>
      <c r="B14" s="10" t="s">
        <v>32</v>
      </c>
      <c r="C14" s="9" t="s">
        <v>64</v>
      </c>
      <c r="D14" s="9">
        <v>125</v>
      </c>
      <c r="E14" s="6">
        <v>9.18</v>
      </c>
      <c r="F14" s="8">
        <f t="shared" si="0"/>
        <v>26.228571428571428</v>
      </c>
      <c r="G14" s="7">
        <v>3162</v>
      </c>
      <c r="H14" s="7">
        <v>29031</v>
      </c>
      <c r="I14" s="8">
        <v>32.3</v>
      </c>
      <c r="J14" s="8">
        <v>8</v>
      </c>
      <c r="K14" s="8">
        <v>43.9</v>
      </c>
      <c r="L14" s="8">
        <v>48</v>
      </c>
      <c r="M14" s="8">
        <v>26.9</v>
      </c>
      <c r="N14" s="8">
        <v>6.2</v>
      </c>
      <c r="O14" s="6">
        <v>0.71</v>
      </c>
      <c r="P14" s="6" t="s">
        <v>135</v>
      </c>
    </row>
    <row r="15" spans="1:16" ht="15">
      <c r="A15" s="1">
        <v>26</v>
      </c>
      <c r="B15" s="10" t="s">
        <v>32</v>
      </c>
      <c r="C15" s="9" t="s">
        <v>65</v>
      </c>
      <c r="D15" s="9">
        <v>117</v>
      </c>
      <c r="E15" s="6">
        <v>8.51</v>
      </c>
      <c r="F15" s="8">
        <f t="shared" si="0"/>
        <v>24.314285714285717</v>
      </c>
      <c r="G15" s="7" t="s">
        <v>125</v>
      </c>
      <c r="H15" s="7">
        <v>29985</v>
      </c>
      <c r="I15" s="8">
        <v>31.9</v>
      </c>
      <c r="J15" s="8">
        <v>7.3</v>
      </c>
      <c r="K15" s="8">
        <v>33.2</v>
      </c>
      <c r="L15" s="8">
        <v>49.5</v>
      </c>
      <c r="M15" s="8" t="s">
        <v>105</v>
      </c>
      <c r="N15" s="8">
        <v>2.9</v>
      </c>
      <c r="O15" s="6" t="s">
        <v>120</v>
      </c>
      <c r="P15" s="6">
        <v>1.39</v>
      </c>
    </row>
    <row r="16" spans="1:16" ht="15">
      <c r="A16" s="1">
        <v>27</v>
      </c>
      <c r="B16" s="10" t="s">
        <v>32</v>
      </c>
      <c r="C16" s="9" t="s">
        <v>66</v>
      </c>
      <c r="D16" s="9">
        <v>117</v>
      </c>
      <c r="E16" s="6">
        <v>8.82</v>
      </c>
      <c r="F16" s="8">
        <f t="shared" si="0"/>
        <v>25.200000000000003</v>
      </c>
      <c r="G16" s="7">
        <v>3394</v>
      </c>
      <c r="H16" s="7">
        <v>29913</v>
      </c>
      <c r="I16" s="8">
        <v>31.4</v>
      </c>
      <c r="J16" s="8">
        <v>7.8</v>
      </c>
      <c r="K16" s="8">
        <v>35.1</v>
      </c>
      <c r="L16" s="8">
        <v>47.4</v>
      </c>
      <c r="M16" s="8" t="s">
        <v>109</v>
      </c>
      <c r="N16" s="8">
        <v>3.3</v>
      </c>
      <c r="O16" s="6">
        <v>0.74</v>
      </c>
      <c r="P16" s="6">
        <v>1.46</v>
      </c>
    </row>
    <row r="17" spans="1:16" ht="15">
      <c r="A17" s="1">
        <v>28</v>
      </c>
      <c r="B17" s="10" t="s">
        <v>32</v>
      </c>
      <c r="C17" s="9" t="s">
        <v>67</v>
      </c>
      <c r="D17" s="9">
        <v>118</v>
      </c>
      <c r="E17" s="6">
        <v>9.1</v>
      </c>
      <c r="F17" s="8">
        <f t="shared" si="0"/>
        <v>26</v>
      </c>
      <c r="G17" s="7">
        <v>3173</v>
      </c>
      <c r="H17" s="7">
        <v>28878</v>
      </c>
      <c r="I17" s="8">
        <v>32.7</v>
      </c>
      <c r="J17" s="8">
        <v>7.4</v>
      </c>
      <c r="K17" s="8">
        <v>40.2</v>
      </c>
      <c r="L17" s="8">
        <v>48.7</v>
      </c>
      <c r="M17" s="8">
        <v>34.5</v>
      </c>
      <c r="N17" s="8">
        <v>3.4</v>
      </c>
      <c r="O17" s="6">
        <v>0.71</v>
      </c>
      <c r="P17" s="6">
        <v>1.79</v>
      </c>
    </row>
    <row r="18" spans="1:16" ht="15">
      <c r="A18" s="1">
        <v>1</v>
      </c>
      <c r="B18" s="10" t="s">
        <v>44</v>
      </c>
      <c r="C18" s="9" t="s">
        <v>45</v>
      </c>
      <c r="D18" s="9">
        <v>115</v>
      </c>
      <c r="E18" s="6">
        <v>8.5</v>
      </c>
      <c r="F18" s="8">
        <f t="shared" si="0"/>
        <v>24.28571428571429</v>
      </c>
      <c r="G18" s="7">
        <v>3221</v>
      </c>
      <c r="H18" s="7">
        <v>27404</v>
      </c>
      <c r="I18" s="8">
        <v>30.3</v>
      </c>
      <c r="J18" s="8">
        <v>8.3</v>
      </c>
      <c r="K18" s="8">
        <v>43.4</v>
      </c>
      <c r="L18" s="8">
        <v>52.6</v>
      </c>
      <c r="M18" s="8">
        <v>28.7</v>
      </c>
      <c r="N18" s="8">
        <v>5.9</v>
      </c>
      <c r="O18" s="6">
        <v>0.71</v>
      </c>
      <c r="P18" s="6" t="s">
        <v>135</v>
      </c>
    </row>
    <row r="19" spans="1:16" ht="15">
      <c r="A19" s="1">
        <v>2</v>
      </c>
      <c r="B19" s="10" t="s">
        <v>44</v>
      </c>
      <c r="C19" s="9" t="s">
        <v>46</v>
      </c>
      <c r="D19" s="9">
        <v>117</v>
      </c>
      <c r="E19" s="6">
        <v>8.17</v>
      </c>
      <c r="F19" s="8">
        <f t="shared" si="0"/>
        <v>23.342857142857145</v>
      </c>
      <c r="G19" s="7">
        <v>3310</v>
      </c>
      <c r="H19" s="7">
        <v>27002</v>
      </c>
      <c r="I19" s="8">
        <v>29.6</v>
      </c>
      <c r="J19" s="8">
        <v>7.7</v>
      </c>
      <c r="K19" s="8">
        <v>40.9</v>
      </c>
      <c r="L19" s="8">
        <v>52.4</v>
      </c>
      <c r="M19" s="8">
        <v>33.3</v>
      </c>
      <c r="N19" s="8">
        <v>4.4</v>
      </c>
      <c r="O19" s="6">
        <v>0.72</v>
      </c>
      <c r="P19" s="6">
        <v>1.75</v>
      </c>
    </row>
    <row r="20" spans="1:16" ht="15">
      <c r="A20" s="1">
        <v>3</v>
      </c>
      <c r="B20" s="10" t="s">
        <v>44</v>
      </c>
      <c r="C20" s="9" t="s">
        <v>47</v>
      </c>
      <c r="D20" s="9">
        <v>119</v>
      </c>
      <c r="E20" s="6">
        <v>10</v>
      </c>
      <c r="F20" s="8">
        <f t="shared" si="0"/>
        <v>28.571428571428573</v>
      </c>
      <c r="G20" s="7" t="s">
        <v>132</v>
      </c>
      <c r="H20" s="7" t="s">
        <v>145</v>
      </c>
      <c r="I20" s="8">
        <v>33.9</v>
      </c>
      <c r="J20" s="8">
        <v>7.8</v>
      </c>
      <c r="K20" s="8">
        <v>36.5</v>
      </c>
      <c r="L20" s="8">
        <v>50.8</v>
      </c>
      <c r="M20" s="8">
        <v>36.7</v>
      </c>
      <c r="N20" s="8">
        <v>4.4</v>
      </c>
      <c r="O20" s="6" t="s">
        <v>118</v>
      </c>
      <c r="P20" s="6">
        <v>1.86</v>
      </c>
    </row>
    <row r="21" spans="1:16" ht="15">
      <c r="A21" s="1">
        <v>22</v>
      </c>
      <c r="B21" s="10" t="s">
        <v>61</v>
      </c>
      <c r="C21" s="9" t="s">
        <v>62</v>
      </c>
      <c r="D21" s="9">
        <v>120</v>
      </c>
      <c r="E21" s="6">
        <v>9.33</v>
      </c>
      <c r="F21" s="8">
        <f t="shared" si="0"/>
        <v>26.65714285714286</v>
      </c>
      <c r="G21" s="7" t="s">
        <v>124</v>
      </c>
      <c r="H21" s="7">
        <v>32324</v>
      </c>
      <c r="I21" s="8">
        <v>31.8</v>
      </c>
      <c r="J21" s="8">
        <v>7.4</v>
      </c>
      <c r="K21" s="8">
        <v>34.8</v>
      </c>
      <c r="L21" s="8">
        <v>48.1</v>
      </c>
      <c r="M21" s="8" t="s">
        <v>108</v>
      </c>
      <c r="N21" s="8">
        <v>3.5</v>
      </c>
      <c r="O21" s="6" t="s">
        <v>118</v>
      </c>
      <c r="P21" s="6">
        <v>1.55</v>
      </c>
    </row>
    <row r="22" spans="1:16" ht="15">
      <c r="A22" s="1">
        <v>24</v>
      </c>
      <c r="B22" s="10" t="s">
        <v>61</v>
      </c>
      <c r="C22" s="9" t="s">
        <v>63</v>
      </c>
      <c r="D22" s="9">
        <v>120</v>
      </c>
      <c r="E22" s="6">
        <v>8.21</v>
      </c>
      <c r="F22" s="8">
        <f t="shared" si="0"/>
        <v>23.457142857142863</v>
      </c>
      <c r="G22" s="7">
        <v>3265</v>
      </c>
      <c r="H22" s="7">
        <v>26770</v>
      </c>
      <c r="I22" s="8">
        <v>33.9</v>
      </c>
      <c r="J22" s="8">
        <v>7.6</v>
      </c>
      <c r="K22" s="8">
        <v>39.8</v>
      </c>
      <c r="L22" s="8">
        <v>50.1</v>
      </c>
      <c r="M22" s="8">
        <v>34.5</v>
      </c>
      <c r="N22" s="8">
        <v>4.3</v>
      </c>
      <c r="O22" s="6">
        <v>0.73</v>
      </c>
      <c r="P22" s="6">
        <v>1.64</v>
      </c>
    </row>
    <row r="23" spans="1:16" ht="15">
      <c r="A23" s="1">
        <v>38</v>
      </c>
      <c r="B23" s="10" t="s">
        <v>75</v>
      </c>
      <c r="C23" s="9" t="s">
        <v>76</v>
      </c>
      <c r="D23" s="9">
        <v>114</v>
      </c>
      <c r="E23" s="6">
        <v>8.91</v>
      </c>
      <c r="F23" s="8">
        <f t="shared" si="0"/>
        <v>25.45714285714286</v>
      </c>
      <c r="G23" s="7">
        <v>3251</v>
      </c>
      <c r="H23" s="7">
        <v>28998</v>
      </c>
      <c r="I23" s="8">
        <v>31.7</v>
      </c>
      <c r="J23" s="8" t="s">
        <v>102</v>
      </c>
      <c r="K23" s="8">
        <v>41</v>
      </c>
      <c r="L23" s="8">
        <v>50.9</v>
      </c>
      <c r="M23" s="8">
        <v>31.2</v>
      </c>
      <c r="N23" s="8">
        <v>4.8</v>
      </c>
      <c r="O23" s="6">
        <v>0.72</v>
      </c>
      <c r="P23" s="6">
        <v>1.85</v>
      </c>
    </row>
    <row r="24" spans="1:16" ht="15">
      <c r="A24" s="1">
        <v>39</v>
      </c>
      <c r="B24" s="10" t="s">
        <v>75</v>
      </c>
      <c r="C24" s="9" t="s">
        <v>77</v>
      </c>
      <c r="D24" s="9">
        <v>114</v>
      </c>
      <c r="E24" s="6">
        <v>7.74</v>
      </c>
      <c r="F24" s="8">
        <f t="shared" si="0"/>
        <v>22.114285714285717</v>
      </c>
      <c r="G24" s="7">
        <v>3450</v>
      </c>
      <c r="H24" s="7">
        <v>26712</v>
      </c>
      <c r="I24" s="8">
        <v>29.4</v>
      </c>
      <c r="J24" s="8">
        <v>8.5</v>
      </c>
      <c r="K24" s="8">
        <v>39.9</v>
      </c>
      <c r="L24" s="8">
        <v>56.7</v>
      </c>
      <c r="M24" s="8">
        <v>34.6</v>
      </c>
      <c r="N24" s="8">
        <v>3.6</v>
      </c>
      <c r="O24" s="6">
        <v>0.73</v>
      </c>
      <c r="P24" s="6">
        <v>1.75</v>
      </c>
    </row>
    <row r="25" spans="1:16" ht="15">
      <c r="A25" s="1">
        <v>40</v>
      </c>
      <c r="B25" s="10" t="s">
        <v>75</v>
      </c>
      <c r="C25" s="9" t="s">
        <v>78</v>
      </c>
      <c r="D25" s="9">
        <v>115</v>
      </c>
      <c r="E25" s="6">
        <v>8.43</v>
      </c>
      <c r="F25" s="8">
        <f t="shared" si="0"/>
        <v>24.085714285714285</v>
      </c>
      <c r="G25" s="7">
        <v>3435</v>
      </c>
      <c r="H25" s="7">
        <v>29055</v>
      </c>
      <c r="I25" s="8">
        <v>29.9</v>
      </c>
      <c r="J25" s="8">
        <v>8.1</v>
      </c>
      <c r="K25" s="8">
        <v>37.8</v>
      </c>
      <c r="L25" s="8">
        <v>55.1</v>
      </c>
      <c r="M25" s="8" t="s">
        <v>112</v>
      </c>
      <c r="N25" s="8">
        <v>3.6</v>
      </c>
      <c r="O25" s="6">
        <v>0.73</v>
      </c>
      <c r="P25" s="6">
        <v>1.74</v>
      </c>
    </row>
    <row r="26" spans="1:16" ht="15">
      <c r="A26" s="1">
        <v>41</v>
      </c>
      <c r="B26" s="10" t="s">
        <v>75</v>
      </c>
      <c r="C26" s="9" t="s">
        <v>42</v>
      </c>
      <c r="D26" s="9">
        <v>117</v>
      </c>
      <c r="E26" s="6">
        <v>8.81</v>
      </c>
      <c r="F26" s="8">
        <f t="shared" si="0"/>
        <v>25.171428571428574</v>
      </c>
      <c r="G26" s="7">
        <v>3455</v>
      </c>
      <c r="H26" s="7">
        <v>30402</v>
      </c>
      <c r="I26" s="8">
        <v>33.1</v>
      </c>
      <c r="J26" s="8">
        <v>7.9</v>
      </c>
      <c r="K26" s="8">
        <v>36.5</v>
      </c>
      <c r="L26" s="8">
        <v>52.7</v>
      </c>
      <c r="M26" s="8">
        <v>37.8</v>
      </c>
      <c r="N26" s="8">
        <v>4</v>
      </c>
      <c r="O26" s="6" t="s">
        <v>118</v>
      </c>
      <c r="P26" s="6">
        <v>1.7</v>
      </c>
    </row>
    <row r="27" spans="1:16" ht="15">
      <c r="A27" s="1">
        <v>42</v>
      </c>
      <c r="B27" s="10" t="s">
        <v>75</v>
      </c>
      <c r="C27" s="9" t="s">
        <v>43</v>
      </c>
      <c r="D27" s="9">
        <v>119</v>
      </c>
      <c r="E27" s="6" t="s">
        <v>130</v>
      </c>
      <c r="F27" s="8">
        <v>29.8</v>
      </c>
      <c r="G27" s="7" t="s">
        <v>131</v>
      </c>
      <c r="H27" s="7" t="s">
        <v>144</v>
      </c>
      <c r="I27" s="8">
        <v>35.3</v>
      </c>
      <c r="J27" s="8">
        <v>7.6</v>
      </c>
      <c r="K27" s="8">
        <v>34.4</v>
      </c>
      <c r="L27" s="8">
        <v>52.7</v>
      </c>
      <c r="M27" s="8" t="s">
        <v>113</v>
      </c>
      <c r="N27" s="8">
        <v>4.3</v>
      </c>
      <c r="O27" s="6" t="s">
        <v>120</v>
      </c>
      <c r="P27" s="6" t="s">
        <v>139</v>
      </c>
    </row>
    <row r="28" spans="1:16" ht="15">
      <c r="A28" s="1">
        <v>43</v>
      </c>
      <c r="B28" s="10" t="s">
        <v>75</v>
      </c>
      <c r="C28" s="9">
        <v>630</v>
      </c>
      <c r="D28" s="9">
        <v>115</v>
      </c>
      <c r="E28" s="6">
        <v>8.17</v>
      </c>
      <c r="F28" s="8">
        <f aca="true" t="shared" si="1" ref="F28:F35">E28/0.35</f>
        <v>23.342857142857145</v>
      </c>
      <c r="G28" s="7">
        <v>3371</v>
      </c>
      <c r="H28" s="7">
        <v>27512</v>
      </c>
      <c r="I28" s="8">
        <v>29.7</v>
      </c>
      <c r="J28" s="8">
        <v>8.1</v>
      </c>
      <c r="K28" s="8">
        <v>40.7</v>
      </c>
      <c r="L28" s="8">
        <v>53.6</v>
      </c>
      <c r="M28" s="8" t="s">
        <v>114</v>
      </c>
      <c r="N28" s="8">
        <v>4.5</v>
      </c>
      <c r="O28" s="6">
        <v>0.72</v>
      </c>
      <c r="P28" s="6">
        <v>1.78</v>
      </c>
    </row>
    <row r="29" spans="1:16" ht="15">
      <c r="A29" s="1">
        <v>44</v>
      </c>
      <c r="B29" s="10" t="s">
        <v>75</v>
      </c>
      <c r="C29" s="9" t="s">
        <v>79</v>
      </c>
      <c r="D29" s="9">
        <v>115</v>
      </c>
      <c r="E29" s="6">
        <v>8.43</v>
      </c>
      <c r="F29" s="8">
        <f t="shared" si="1"/>
        <v>24.085714285714285</v>
      </c>
      <c r="G29" s="7">
        <v>3305</v>
      </c>
      <c r="H29" s="7">
        <v>27851</v>
      </c>
      <c r="I29" s="8">
        <v>29.2</v>
      </c>
      <c r="J29" s="8">
        <v>8</v>
      </c>
      <c r="K29" s="8">
        <v>41.8</v>
      </c>
      <c r="L29" s="8">
        <v>52.3</v>
      </c>
      <c r="M29" s="8">
        <v>33.1</v>
      </c>
      <c r="N29" s="8">
        <v>4.4</v>
      </c>
      <c r="O29" s="6">
        <v>0.72</v>
      </c>
      <c r="P29" s="6">
        <v>1.84</v>
      </c>
    </row>
    <row r="30" spans="1:16" ht="15">
      <c r="A30" s="1">
        <v>45</v>
      </c>
      <c r="B30" s="10" t="s">
        <v>75</v>
      </c>
      <c r="C30" s="9" t="s">
        <v>80</v>
      </c>
      <c r="D30" s="9">
        <v>118</v>
      </c>
      <c r="E30" s="13">
        <v>9.28</v>
      </c>
      <c r="F30" s="8">
        <f t="shared" si="1"/>
        <v>26.514285714285712</v>
      </c>
      <c r="G30" s="13">
        <v>3426</v>
      </c>
      <c r="H30" s="7">
        <v>31860</v>
      </c>
      <c r="I30" s="8">
        <v>34</v>
      </c>
      <c r="J30" s="8">
        <v>7.7</v>
      </c>
      <c r="K30" s="8">
        <v>36.3</v>
      </c>
      <c r="L30" s="8">
        <v>51.4</v>
      </c>
      <c r="M30" s="8">
        <v>37.7</v>
      </c>
      <c r="N30" s="8">
        <v>4.6</v>
      </c>
      <c r="O30" s="13" t="s">
        <v>118</v>
      </c>
      <c r="P30" s="6">
        <v>1.72</v>
      </c>
    </row>
    <row r="31" spans="1:16" ht="15">
      <c r="A31" s="1">
        <v>46</v>
      </c>
      <c r="B31" s="10" t="s">
        <v>75</v>
      </c>
      <c r="C31" s="9">
        <v>590</v>
      </c>
      <c r="D31" s="9">
        <v>115</v>
      </c>
      <c r="E31" s="13">
        <v>8.23</v>
      </c>
      <c r="F31" s="8">
        <f t="shared" si="1"/>
        <v>23.514285714285716</v>
      </c>
      <c r="G31" s="13">
        <v>3303</v>
      </c>
      <c r="H31" s="7">
        <v>27166</v>
      </c>
      <c r="I31" s="8">
        <v>29.6</v>
      </c>
      <c r="J31" s="8">
        <v>8.6</v>
      </c>
      <c r="K31" s="8">
        <v>41.9</v>
      </c>
      <c r="L31" s="8">
        <v>55.8</v>
      </c>
      <c r="M31" s="8">
        <v>32.8</v>
      </c>
      <c r="N31" s="8">
        <v>3.8</v>
      </c>
      <c r="O31" s="13">
        <v>0.71</v>
      </c>
      <c r="P31" s="6" t="s">
        <v>140</v>
      </c>
    </row>
    <row r="32" spans="1:16" ht="15">
      <c r="A32" s="1">
        <v>47</v>
      </c>
      <c r="B32" s="10" t="s">
        <v>75</v>
      </c>
      <c r="C32" s="9" t="s">
        <v>81</v>
      </c>
      <c r="D32" s="9">
        <v>115</v>
      </c>
      <c r="E32" s="13">
        <v>8.18</v>
      </c>
      <c r="F32" s="8">
        <f t="shared" si="1"/>
        <v>23.371428571428574</v>
      </c>
      <c r="G32" s="13">
        <v>3128</v>
      </c>
      <c r="H32" s="7">
        <v>25589</v>
      </c>
      <c r="I32" s="8">
        <v>29.6</v>
      </c>
      <c r="J32" s="8">
        <v>8.2</v>
      </c>
      <c r="K32" s="8">
        <v>41.7</v>
      </c>
      <c r="L32" s="8">
        <v>50</v>
      </c>
      <c r="M32" s="8">
        <v>32.5</v>
      </c>
      <c r="N32" s="8">
        <v>3.6</v>
      </c>
      <c r="O32" s="6">
        <v>0.7</v>
      </c>
      <c r="P32" s="6">
        <v>1.7</v>
      </c>
    </row>
    <row r="33" spans="1:16" ht="15">
      <c r="A33" s="1">
        <v>14</v>
      </c>
      <c r="B33" s="10" t="s">
        <v>33</v>
      </c>
      <c r="C33" s="9" t="s">
        <v>57</v>
      </c>
      <c r="D33" s="9">
        <v>113</v>
      </c>
      <c r="E33" s="6">
        <v>9.46</v>
      </c>
      <c r="F33" s="8">
        <f t="shared" si="1"/>
        <v>27.028571428571432</v>
      </c>
      <c r="G33" s="7">
        <v>3203</v>
      </c>
      <c r="H33" s="7">
        <v>30279</v>
      </c>
      <c r="I33" s="8">
        <v>32.6</v>
      </c>
      <c r="J33" s="8">
        <v>8.3</v>
      </c>
      <c r="K33" s="8">
        <v>43.1</v>
      </c>
      <c r="L33" s="8">
        <v>51.8</v>
      </c>
      <c r="M33" s="8">
        <v>31</v>
      </c>
      <c r="N33" s="8">
        <v>4.5</v>
      </c>
      <c r="O33" s="6">
        <v>0.71</v>
      </c>
      <c r="P33" s="6" t="s">
        <v>133</v>
      </c>
    </row>
    <row r="34" spans="1:16" ht="15">
      <c r="A34" s="1">
        <v>15</v>
      </c>
      <c r="B34" s="10" t="s">
        <v>33</v>
      </c>
      <c r="C34" s="9" t="s">
        <v>154</v>
      </c>
      <c r="D34" s="9">
        <v>114</v>
      </c>
      <c r="E34" s="6">
        <v>8.63</v>
      </c>
      <c r="F34" s="8">
        <f t="shared" si="1"/>
        <v>24.657142857142862</v>
      </c>
      <c r="G34" s="13" t="s">
        <v>123</v>
      </c>
      <c r="H34" s="7">
        <v>30741</v>
      </c>
      <c r="I34" s="8">
        <v>29.7</v>
      </c>
      <c r="J34" s="8">
        <v>7.9</v>
      </c>
      <c r="K34" s="8">
        <v>36</v>
      </c>
      <c r="L34" s="8">
        <v>51.4</v>
      </c>
      <c r="M34" s="8" t="s">
        <v>107</v>
      </c>
      <c r="N34" s="8">
        <v>3.9</v>
      </c>
      <c r="O34" s="6" t="s">
        <v>120</v>
      </c>
      <c r="P34" s="6">
        <v>1.6</v>
      </c>
    </row>
    <row r="35" spans="1:16" ht="15">
      <c r="A35" s="1">
        <v>16</v>
      </c>
      <c r="B35" s="10" t="s">
        <v>33</v>
      </c>
      <c r="C35" s="9" t="s">
        <v>58</v>
      </c>
      <c r="D35" s="9">
        <v>117</v>
      </c>
      <c r="E35" s="6">
        <v>8.29</v>
      </c>
      <c r="F35" s="8">
        <f t="shared" si="1"/>
        <v>23.685714285714283</v>
      </c>
      <c r="G35" s="13">
        <v>3169</v>
      </c>
      <c r="H35" s="7">
        <v>26282</v>
      </c>
      <c r="I35" s="8">
        <v>28.5</v>
      </c>
      <c r="J35" s="8">
        <v>7.4</v>
      </c>
      <c r="K35" s="8">
        <v>42.6</v>
      </c>
      <c r="L35" s="8">
        <v>48.8</v>
      </c>
      <c r="M35" s="8">
        <v>31.5</v>
      </c>
      <c r="N35" s="8">
        <v>4.6</v>
      </c>
      <c r="O35" s="6">
        <v>0.71</v>
      </c>
      <c r="P35" s="6">
        <v>1.72</v>
      </c>
    </row>
    <row r="36" spans="2:20" ht="15">
      <c r="B36" s="10" t="s">
        <v>15</v>
      </c>
      <c r="C36" s="11" t="s">
        <v>16</v>
      </c>
      <c r="E36" s="14" t="s">
        <v>16</v>
      </c>
      <c r="F36" s="14" t="s">
        <v>16</v>
      </c>
      <c r="G36" s="14" t="s">
        <v>16</v>
      </c>
      <c r="H36" s="14" t="s">
        <v>16</v>
      </c>
      <c r="I36" s="17" t="s">
        <v>18</v>
      </c>
      <c r="J36" s="17" t="s">
        <v>19</v>
      </c>
      <c r="K36" s="17" t="s">
        <v>20</v>
      </c>
      <c r="L36" s="17" t="s">
        <v>21</v>
      </c>
      <c r="M36" s="17" t="s">
        <v>20</v>
      </c>
      <c r="N36" s="17" t="s">
        <v>20</v>
      </c>
      <c r="O36" s="17" t="s">
        <v>17</v>
      </c>
      <c r="P36" s="23" t="s">
        <v>21</v>
      </c>
      <c r="T36" s="12"/>
    </row>
    <row r="37" spans="1:15" ht="15.75">
      <c r="A37" s="14"/>
      <c r="B37" s="2" t="s">
        <v>96</v>
      </c>
      <c r="C37" s="16"/>
      <c r="D37" s="16"/>
      <c r="E37" s="23"/>
      <c r="F37" s="17"/>
      <c r="G37" s="18"/>
      <c r="O37" s="17"/>
    </row>
    <row r="38" spans="1:15" ht="15.75">
      <c r="A38" s="14"/>
      <c r="B38" s="2" t="s">
        <v>14</v>
      </c>
      <c r="C38" s="16"/>
      <c r="D38" s="16"/>
      <c r="E38" s="23"/>
      <c r="F38" s="17"/>
      <c r="G38" s="18"/>
      <c r="K38" s="17"/>
      <c r="O38" s="17"/>
    </row>
    <row r="39" spans="1:15" ht="15.75">
      <c r="A39" s="14"/>
      <c r="B39" s="2" t="s">
        <v>35</v>
      </c>
      <c r="C39" s="16"/>
      <c r="D39" s="16"/>
      <c r="E39" s="23"/>
      <c r="F39" s="17"/>
      <c r="G39" s="18"/>
      <c r="K39" s="17"/>
      <c r="O39" s="17"/>
    </row>
    <row r="40" spans="1:16" ht="15">
      <c r="A40" s="14"/>
      <c r="B40" s="19"/>
      <c r="C40" s="16"/>
      <c r="D40" s="16"/>
      <c r="E40" s="14" t="s">
        <v>12</v>
      </c>
      <c r="F40" s="14" t="s">
        <v>12</v>
      </c>
      <c r="G40" s="14" t="s">
        <v>3</v>
      </c>
      <c r="H40" s="18" t="s">
        <v>3</v>
      </c>
      <c r="I40" s="17" t="s">
        <v>7</v>
      </c>
      <c r="J40" s="17" t="s">
        <v>8</v>
      </c>
      <c r="K40" s="17" t="s">
        <v>9</v>
      </c>
      <c r="L40" s="17" t="s">
        <v>9</v>
      </c>
      <c r="M40" s="17" t="s">
        <v>11</v>
      </c>
      <c r="N40" s="22" t="s">
        <v>36</v>
      </c>
      <c r="O40" s="22" t="s">
        <v>38</v>
      </c>
      <c r="P40" s="23" t="s">
        <v>23</v>
      </c>
    </row>
    <row r="41" spans="1:16" ht="15">
      <c r="A41" s="14"/>
      <c r="B41" s="19" t="s">
        <v>1</v>
      </c>
      <c r="C41" s="16" t="s">
        <v>4</v>
      </c>
      <c r="D41" s="16"/>
      <c r="E41" s="14" t="s">
        <v>13</v>
      </c>
      <c r="F41" s="14" t="s">
        <v>25</v>
      </c>
      <c r="G41" s="14" t="s">
        <v>5</v>
      </c>
      <c r="H41" s="18" t="s">
        <v>2</v>
      </c>
      <c r="I41" s="17" t="s">
        <v>6</v>
      </c>
      <c r="J41" s="17" t="s">
        <v>6</v>
      </c>
      <c r="K41" s="17" t="s">
        <v>6</v>
      </c>
      <c r="L41" s="17" t="s">
        <v>10</v>
      </c>
      <c r="M41" s="17" t="s">
        <v>6</v>
      </c>
      <c r="N41" s="22" t="s">
        <v>6</v>
      </c>
      <c r="O41" s="22" t="s">
        <v>39</v>
      </c>
      <c r="P41" s="23" t="s">
        <v>24</v>
      </c>
    </row>
    <row r="42" spans="1:16" ht="15">
      <c r="A42" s="14"/>
      <c r="B42" s="19" t="s">
        <v>15</v>
      </c>
      <c r="C42" s="16" t="s">
        <v>16</v>
      </c>
      <c r="D42" s="16"/>
      <c r="E42" s="14" t="s">
        <v>16</v>
      </c>
      <c r="F42" s="14" t="s">
        <v>16</v>
      </c>
      <c r="G42" s="14" t="s">
        <v>16</v>
      </c>
      <c r="H42" s="18" t="s">
        <v>17</v>
      </c>
      <c r="I42" s="17" t="s">
        <v>18</v>
      </c>
      <c r="J42" s="17" t="s">
        <v>19</v>
      </c>
      <c r="K42" s="17" t="s">
        <v>20</v>
      </c>
      <c r="L42" s="17" t="s">
        <v>21</v>
      </c>
      <c r="M42" s="17" t="s">
        <v>20</v>
      </c>
      <c r="N42" s="17" t="s">
        <v>20</v>
      </c>
      <c r="O42" s="17" t="s">
        <v>20</v>
      </c>
      <c r="P42" s="23" t="s">
        <v>21</v>
      </c>
    </row>
    <row r="43" spans="1:16" ht="15">
      <c r="A43" s="1">
        <v>57</v>
      </c>
      <c r="B43" s="10" t="s">
        <v>92</v>
      </c>
      <c r="C43" s="9" t="s">
        <v>93</v>
      </c>
      <c r="D43" s="9">
        <v>117</v>
      </c>
      <c r="E43" s="13">
        <v>8.66</v>
      </c>
      <c r="F43" s="8">
        <f aca="true" t="shared" si="2" ref="F43:F64">E43/0.35</f>
        <v>24.742857142857144</v>
      </c>
      <c r="G43" s="13">
        <v>3232</v>
      </c>
      <c r="H43" s="7">
        <v>28005</v>
      </c>
      <c r="I43" s="8">
        <v>30.7</v>
      </c>
      <c r="J43" s="8">
        <v>6.9</v>
      </c>
      <c r="K43" s="8">
        <v>46</v>
      </c>
      <c r="L43" s="8">
        <v>52.3</v>
      </c>
      <c r="M43" s="8">
        <v>29.3</v>
      </c>
      <c r="N43" s="8">
        <v>4.4</v>
      </c>
      <c r="O43" s="13">
        <v>0.71</v>
      </c>
      <c r="P43" s="6" t="s">
        <v>142</v>
      </c>
    </row>
    <row r="44" spans="1:16" ht="15">
      <c r="A44" s="1">
        <v>58</v>
      </c>
      <c r="B44" s="10" t="s">
        <v>92</v>
      </c>
      <c r="C44" s="9" t="s">
        <v>94</v>
      </c>
      <c r="D44" s="9">
        <v>123</v>
      </c>
      <c r="E44" s="13">
        <v>8.82</v>
      </c>
      <c r="F44" s="8">
        <f t="shared" si="2"/>
        <v>25.200000000000003</v>
      </c>
      <c r="G44" s="13">
        <v>3107</v>
      </c>
      <c r="H44" s="7">
        <v>27409</v>
      </c>
      <c r="I44" s="8">
        <v>33.6</v>
      </c>
      <c r="J44" s="8">
        <v>8.1</v>
      </c>
      <c r="K44" s="8">
        <v>44.2</v>
      </c>
      <c r="L44" s="8">
        <v>49.6</v>
      </c>
      <c r="M44" s="8">
        <v>27.2</v>
      </c>
      <c r="N44" s="8">
        <v>5.3</v>
      </c>
      <c r="O44" s="13">
        <v>0.71</v>
      </c>
      <c r="P44" s="6" t="s">
        <v>140</v>
      </c>
    </row>
    <row r="45" spans="1:16" ht="15">
      <c r="A45" s="1">
        <v>5</v>
      </c>
      <c r="B45" s="10" t="s">
        <v>0</v>
      </c>
      <c r="C45" s="9" t="s">
        <v>48</v>
      </c>
      <c r="D45" s="9">
        <v>113</v>
      </c>
      <c r="E45" s="6">
        <v>9.31</v>
      </c>
      <c r="F45" s="8">
        <f t="shared" si="2"/>
        <v>26.6</v>
      </c>
      <c r="G45" s="7">
        <v>3355</v>
      </c>
      <c r="H45" s="7">
        <v>31287</v>
      </c>
      <c r="I45" s="8">
        <v>32.3</v>
      </c>
      <c r="J45" s="8">
        <v>8.1</v>
      </c>
      <c r="K45" s="8">
        <v>41</v>
      </c>
      <c r="L45" s="8">
        <v>53</v>
      </c>
      <c r="M45" s="8">
        <v>31.7</v>
      </c>
      <c r="N45" s="8">
        <v>5.8</v>
      </c>
      <c r="O45" s="6">
        <v>0.73</v>
      </c>
      <c r="P45" s="6" t="s">
        <v>136</v>
      </c>
    </row>
    <row r="46" spans="1:16" ht="15">
      <c r="A46" s="1">
        <v>6</v>
      </c>
      <c r="B46" s="10" t="s">
        <v>0</v>
      </c>
      <c r="C46" s="9" t="s">
        <v>49</v>
      </c>
      <c r="D46" s="9">
        <v>113</v>
      </c>
      <c r="E46" s="6">
        <v>8.2</v>
      </c>
      <c r="F46" s="8">
        <f t="shared" si="2"/>
        <v>23.428571428571427</v>
      </c>
      <c r="G46" s="7" t="s">
        <v>122</v>
      </c>
      <c r="H46" s="7">
        <v>28461</v>
      </c>
      <c r="I46" s="8">
        <v>29.2</v>
      </c>
      <c r="J46" s="8">
        <v>8</v>
      </c>
      <c r="K46" s="8">
        <v>42.3</v>
      </c>
      <c r="L46" s="8" t="s">
        <v>104</v>
      </c>
      <c r="M46" s="8">
        <v>27</v>
      </c>
      <c r="N46" s="8" t="s">
        <v>116</v>
      </c>
      <c r="O46" s="6">
        <v>0.73</v>
      </c>
      <c r="P46" s="6" t="s">
        <v>133</v>
      </c>
    </row>
    <row r="47" spans="1:16" ht="15">
      <c r="A47" s="1">
        <v>7</v>
      </c>
      <c r="B47" s="10" t="s">
        <v>0</v>
      </c>
      <c r="C47" s="9" t="s">
        <v>50</v>
      </c>
      <c r="D47" s="9">
        <v>114</v>
      </c>
      <c r="E47" s="6">
        <v>8.13</v>
      </c>
      <c r="F47" s="8">
        <f t="shared" si="2"/>
        <v>23.22857142857143</v>
      </c>
      <c r="G47" s="7">
        <v>3402</v>
      </c>
      <c r="H47" s="7">
        <v>27610</v>
      </c>
      <c r="I47" s="8">
        <v>30.2</v>
      </c>
      <c r="J47" s="8">
        <v>8.2</v>
      </c>
      <c r="K47" s="8">
        <v>41.2</v>
      </c>
      <c r="L47" s="8">
        <v>55.2</v>
      </c>
      <c r="M47" s="8">
        <v>31.4</v>
      </c>
      <c r="N47" s="8">
        <v>5.1</v>
      </c>
      <c r="O47" s="6">
        <v>0.73</v>
      </c>
      <c r="P47" s="6">
        <v>1.85</v>
      </c>
    </row>
    <row r="48" spans="1:16" ht="15">
      <c r="A48" s="1">
        <v>8</v>
      </c>
      <c r="B48" s="10" t="s">
        <v>0</v>
      </c>
      <c r="C48" s="9" t="s">
        <v>51</v>
      </c>
      <c r="D48" s="9">
        <v>116</v>
      </c>
      <c r="E48" s="6">
        <v>8.64</v>
      </c>
      <c r="F48" s="8">
        <f t="shared" si="2"/>
        <v>24.68571428571429</v>
      </c>
      <c r="G48" s="7">
        <v>3310</v>
      </c>
      <c r="H48" s="7">
        <v>28635</v>
      </c>
      <c r="I48" s="8">
        <v>29.2</v>
      </c>
      <c r="J48" s="8" t="s">
        <v>103</v>
      </c>
      <c r="K48" s="8">
        <v>42</v>
      </c>
      <c r="L48" s="8">
        <v>52.9</v>
      </c>
      <c r="M48" s="8">
        <v>30.4</v>
      </c>
      <c r="N48" s="8">
        <v>4.9</v>
      </c>
      <c r="O48" s="6">
        <v>0.72</v>
      </c>
      <c r="P48" s="6" t="s">
        <v>137</v>
      </c>
    </row>
    <row r="49" spans="1:16" ht="15">
      <c r="A49" s="1">
        <v>9</v>
      </c>
      <c r="B49" s="10" t="s">
        <v>0</v>
      </c>
      <c r="C49" s="9" t="s">
        <v>52</v>
      </c>
      <c r="D49" s="9">
        <v>116</v>
      </c>
      <c r="E49" s="6">
        <v>8.93</v>
      </c>
      <c r="F49" s="8">
        <f t="shared" si="2"/>
        <v>25.514285714285716</v>
      </c>
      <c r="G49" s="7">
        <v>3284</v>
      </c>
      <c r="H49" s="7">
        <v>29363</v>
      </c>
      <c r="I49" s="8">
        <v>30.2</v>
      </c>
      <c r="J49" s="8">
        <v>7.9</v>
      </c>
      <c r="K49" s="8">
        <v>41.2</v>
      </c>
      <c r="L49" s="8">
        <v>51.9</v>
      </c>
      <c r="M49" s="8">
        <v>33.3</v>
      </c>
      <c r="N49" s="8">
        <v>4.1</v>
      </c>
      <c r="O49" s="6">
        <v>0.72</v>
      </c>
      <c r="P49" s="6" t="s">
        <v>138</v>
      </c>
    </row>
    <row r="50" spans="1:20" ht="15">
      <c r="A50" s="1">
        <v>10</v>
      </c>
      <c r="B50" s="10" t="s">
        <v>0</v>
      </c>
      <c r="C50" s="9" t="s">
        <v>40</v>
      </c>
      <c r="D50" s="9">
        <v>120</v>
      </c>
      <c r="E50" s="6">
        <v>9.11</v>
      </c>
      <c r="F50" s="8">
        <f t="shared" si="2"/>
        <v>26.02857142857143</v>
      </c>
      <c r="G50" s="7">
        <v>3452</v>
      </c>
      <c r="H50" s="7">
        <v>31393</v>
      </c>
      <c r="I50" s="8">
        <v>31</v>
      </c>
      <c r="J50" s="8">
        <v>7.4</v>
      </c>
      <c r="K50" s="8">
        <v>40.4</v>
      </c>
      <c r="L50" s="8">
        <v>52.9</v>
      </c>
      <c r="M50" s="8">
        <v>33.2</v>
      </c>
      <c r="N50" s="8">
        <v>4.6</v>
      </c>
      <c r="O50" s="6" t="s">
        <v>119</v>
      </c>
      <c r="P50" s="6" t="s">
        <v>135</v>
      </c>
      <c r="Q50" s="12"/>
      <c r="R50" s="29"/>
      <c r="S50" s="29"/>
      <c r="T50" s="21"/>
    </row>
    <row r="51" spans="1:20" ht="15">
      <c r="A51" s="1">
        <v>11</v>
      </c>
      <c r="B51" s="10" t="s">
        <v>53</v>
      </c>
      <c r="C51" s="9" t="s">
        <v>54</v>
      </c>
      <c r="D51" s="9">
        <v>116</v>
      </c>
      <c r="E51" s="6">
        <v>8.49</v>
      </c>
      <c r="F51" s="8">
        <f t="shared" si="2"/>
        <v>24.25714285714286</v>
      </c>
      <c r="G51" s="7">
        <v>3234</v>
      </c>
      <c r="H51" s="7">
        <v>27466</v>
      </c>
      <c r="I51" s="8">
        <v>30</v>
      </c>
      <c r="J51" s="8">
        <v>7.9</v>
      </c>
      <c r="K51" s="8">
        <v>43.2</v>
      </c>
      <c r="L51" s="8">
        <v>52</v>
      </c>
      <c r="M51" s="8">
        <v>30.6</v>
      </c>
      <c r="N51" s="8">
        <v>4.2</v>
      </c>
      <c r="O51" s="6">
        <v>0.71</v>
      </c>
      <c r="P51" s="6" t="s">
        <v>138</v>
      </c>
      <c r="Q51" s="12"/>
      <c r="R51" s="29"/>
      <c r="S51" s="29"/>
      <c r="T51" s="21"/>
    </row>
    <row r="52" spans="1:20" ht="15">
      <c r="A52" s="1">
        <v>12</v>
      </c>
      <c r="B52" s="10" t="s">
        <v>53</v>
      </c>
      <c r="C52" s="9" t="s">
        <v>55</v>
      </c>
      <c r="D52" s="9">
        <v>115</v>
      </c>
      <c r="E52" s="6">
        <v>9.31</v>
      </c>
      <c r="F52" s="8">
        <f t="shared" si="2"/>
        <v>26.6</v>
      </c>
      <c r="G52" s="7">
        <v>3357</v>
      </c>
      <c r="H52" s="7">
        <v>31239</v>
      </c>
      <c r="I52" s="8">
        <v>33.6</v>
      </c>
      <c r="J52" s="8">
        <v>7.4</v>
      </c>
      <c r="K52" s="8">
        <v>37.8</v>
      </c>
      <c r="L52" s="8">
        <v>53</v>
      </c>
      <c r="M52" s="8" t="s">
        <v>106</v>
      </c>
      <c r="N52" s="8">
        <v>3.6</v>
      </c>
      <c r="O52" s="6">
        <v>0.74</v>
      </c>
      <c r="P52" s="6">
        <v>1.86</v>
      </c>
      <c r="Q52" s="12"/>
      <c r="R52" s="29"/>
      <c r="S52" s="29"/>
      <c r="T52" s="21"/>
    </row>
    <row r="53" spans="1:20" ht="15">
      <c r="A53" s="1">
        <v>13</v>
      </c>
      <c r="B53" s="10" t="s">
        <v>53</v>
      </c>
      <c r="C53" s="9" t="s">
        <v>56</v>
      </c>
      <c r="D53" s="9">
        <v>115</v>
      </c>
      <c r="E53" s="6">
        <v>9.24</v>
      </c>
      <c r="F53" s="8">
        <f t="shared" si="2"/>
        <v>26.400000000000002</v>
      </c>
      <c r="G53" s="7">
        <v>3403</v>
      </c>
      <c r="H53" s="7">
        <v>31428</v>
      </c>
      <c r="I53" s="8">
        <v>31.8</v>
      </c>
      <c r="J53" s="8">
        <v>7.9</v>
      </c>
      <c r="K53" s="8">
        <v>41</v>
      </c>
      <c r="L53" s="8">
        <v>54.4</v>
      </c>
      <c r="M53" s="8">
        <v>33.6</v>
      </c>
      <c r="N53" s="8">
        <v>4.7</v>
      </c>
      <c r="O53" s="6">
        <v>0.73</v>
      </c>
      <c r="P53" s="6" t="s">
        <v>134</v>
      </c>
      <c r="Q53" s="12"/>
      <c r="R53" s="29"/>
      <c r="S53" s="29"/>
      <c r="T53" s="21"/>
    </row>
    <row r="54" spans="1:20" ht="15">
      <c r="A54" s="1">
        <v>53</v>
      </c>
      <c r="B54" s="10" t="s">
        <v>34</v>
      </c>
      <c r="C54" s="9" t="s">
        <v>88</v>
      </c>
      <c r="D54" s="9">
        <v>111</v>
      </c>
      <c r="E54" s="13">
        <v>9.26</v>
      </c>
      <c r="F54" s="8">
        <f t="shared" si="2"/>
        <v>26.45714285714286</v>
      </c>
      <c r="G54" s="13" t="s">
        <v>128</v>
      </c>
      <c r="H54" s="7">
        <v>32238</v>
      </c>
      <c r="I54" s="8">
        <v>33.8</v>
      </c>
      <c r="J54" s="8">
        <v>7.9</v>
      </c>
      <c r="K54" s="8">
        <v>39.3</v>
      </c>
      <c r="L54" s="8">
        <v>57.1</v>
      </c>
      <c r="M54" s="8">
        <v>36.2</v>
      </c>
      <c r="N54" s="8">
        <v>4.1</v>
      </c>
      <c r="O54" s="13" t="s">
        <v>119</v>
      </c>
      <c r="P54" s="6" t="s">
        <v>141</v>
      </c>
      <c r="Q54" s="12"/>
      <c r="R54" s="29"/>
      <c r="S54" s="29"/>
      <c r="T54" s="21"/>
    </row>
    <row r="55" spans="1:20" ht="15">
      <c r="A55" s="1">
        <v>54</v>
      </c>
      <c r="B55" s="10" t="s">
        <v>34</v>
      </c>
      <c r="C55" s="9" t="s">
        <v>89</v>
      </c>
      <c r="D55" s="9">
        <v>114</v>
      </c>
      <c r="E55" s="13">
        <v>8.37</v>
      </c>
      <c r="F55" s="8">
        <f t="shared" si="2"/>
        <v>23.914285714285715</v>
      </c>
      <c r="G55" s="13" t="s">
        <v>129</v>
      </c>
      <c r="H55" s="7">
        <v>29512</v>
      </c>
      <c r="I55" s="8">
        <v>28.4</v>
      </c>
      <c r="J55" s="8">
        <v>8.2</v>
      </c>
      <c r="K55" s="8">
        <v>38.7</v>
      </c>
      <c r="L55" s="8">
        <v>56.1</v>
      </c>
      <c r="M55" s="8">
        <v>33.8</v>
      </c>
      <c r="N55" s="8">
        <v>5.9</v>
      </c>
      <c r="O55" s="13" t="s">
        <v>119</v>
      </c>
      <c r="P55" s="6">
        <v>1.81</v>
      </c>
      <c r="Q55" s="12"/>
      <c r="R55" s="29"/>
      <c r="S55" s="29"/>
      <c r="T55" s="21"/>
    </row>
    <row r="56" spans="1:20" ht="15">
      <c r="A56" s="1">
        <v>55</v>
      </c>
      <c r="B56" s="10" t="s">
        <v>34</v>
      </c>
      <c r="C56" s="9" t="s">
        <v>90</v>
      </c>
      <c r="D56" s="9">
        <v>116</v>
      </c>
      <c r="E56" s="13">
        <v>8.23</v>
      </c>
      <c r="F56" s="8">
        <f t="shared" si="2"/>
        <v>23.514285714285716</v>
      </c>
      <c r="G56" s="13">
        <v>3319</v>
      </c>
      <c r="H56" s="7">
        <v>27349</v>
      </c>
      <c r="I56" s="8">
        <v>30</v>
      </c>
      <c r="J56" s="8">
        <v>8.5</v>
      </c>
      <c r="K56" s="8">
        <v>40.7</v>
      </c>
      <c r="L56" s="8">
        <v>54.9</v>
      </c>
      <c r="M56" s="8">
        <v>34.5</v>
      </c>
      <c r="N56" s="8">
        <v>4</v>
      </c>
      <c r="O56" s="13">
        <v>0.72</v>
      </c>
      <c r="P56" s="6">
        <v>1.84</v>
      </c>
      <c r="Q56" s="12"/>
      <c r="R56" s="29"/>
      <c r="S56" s="29"/>
      <c r="T56" s="21"/>
    </row>
    <row r="57" spans="1:20" ht="15">
      <c r="A57" s="1">
        <v>56</v>
      </c>
      <c r="B57" s="10" t="s">
        <v>34</v>
      </c>
      <c r="C57" s="9" t="s">
        <v>91</v>
      </c>
      <c r="D57" s="9">
        <v>117</v>
      </c>
      <c r="E57" s="13">
        <v>8.68</v>
      </c>
      <c r="F57" s="8">
        <f t="shared" si="2"/>
        <v>24.8</v>
      </c>
      <c r="G57" s="13">
        <v>3399</v>
      </c>
      <c r="H57" s="7">
        <v>29459</v>
      </c>
      <c r="I57" s="8">
        <v>33</v>
      </c>
      <c r="J57" s="8">
        <v>7.4</v>
      </c>
      <c r="K57" s="8">
        <v>38.7</v>
      </c>
      <c r="L57" s="8">
        <v>52</v>
      </c>
      <c r="M57" s="8">
        <v>35.1</v>
      </c>
      <c r="N57" s="8">
        <v>5.4</v>
      </c>
      <c r="O57" s="13" t="s">
        <v>119</v>
      </c>
      <c r="P57" s="6">
        <v>1.76</v>
      </c>
      <c r="Q57" s="12"/>
      <c r="R57" s="29"/>
      <c r="S57" s="29"/>
      <c r="T57" s="21"/>
    </row>
    <row r="58" spans="1:20" ht="15">
      <c r="A58" s="1">
        <v>29</v>
      </c>
      <c r="B58" s="10" t="s">
        <v>41</v>
      </c>
      <c r="C58" s="9" t="s">
        <v>68</v>
      </c>
      <c r="D58" s="9">
        <v>117</v>
      </c>
      <c r="E58" s="6">
        <v>8.59</v>
      </c>
      <c r="F58" s="8">
        <f t="shared" si="2"/>
        <v>24.542857142857144</v>
      </c>
      <c r="G58" s="7" t="s">
        <v>126</v>
      </c>
      <c r="H58" s="7">
        <v>30415</v>
      </c>
      <c r="I58" s="8">
        <v>33</v>
      </c>
      <c r="J58" s="8">
        <v>7.6</v>
      </c>
      <c r="K58" s="8">
        <v>35.7</v>
      </c>
      <c r="L58" s="8">
        <v>53.9</v>
      </c>
      <c r="M58" s="8" t="s">
        <v>107</v>
      </c>
      <c r="N58" s="8">
        <v>4.2</v>
      </c>
      <c r="O58" s="6" t="s">
        <v>118</v>
      </c>
      <c r="P58" s="6">
        <v>1.65</v>
      </c>
      <c r="Q58" s="12"/>
      <c r="R58" s="29"/>
      <c r="S58" s="29"/>
      <c r="T58" s="21"/>
    </row>
    <row r="59" spans="1:20" ht="15">
      <c r="A59" s="1">
        <v>30</v>
      </c>
      <c r="B59" s="10" t="s">
        <v>41</v>
      </c>
      <c r="C59" s="9" t="s">
        <v>69</v>
      </c>
      <c r="D59" s="9">
        <v>115</v>
      </c>
      <c r="E59" s="6">
        <v>8.14</v>
      </c>
      <c r="F59" s="8">
        <f t="shared" si="2"/>
        <v>23.25714285714286</v>
      </c>
      <c r="G59" s="7">
        <v>3555</v>
      </c>
      <c r="H59" s="7">
        <v>27303</v>
      </c>
      <c r="I59" s="8">
        <v>29</v>
      </c>
      <c r="J59" s="8">
        <v>8.5</v>
      </c>
      <c r="K59" s="8">
        <v>41.2</v>
      </c>
      <c r="L59" s="8">
        <v>54.1</v>
      </c>
      <c r="M59" s="8">
        <v>32.7</v>
      </c>
      <c r="N59" s="8">
        <v>4.7</v>
      </c>
      <c r="O59" s="6">
        <v>0.72</v>
      </c>
      <c r="P59" s="6">
        <v>1.81</v>
      </c>
      <c r="Q59" s="12"/>
      <c r="R59" s="29"/>
      <c r="S59" s="29"/>
      <c r="T59" s="21"/>
    </row>
    <row r="60" spans="1:20" ht="15">
      <c r="A60" s="1">
        <v>31</v>
      </c>
      <c r="B60" s="10" t="s">
        <v>41</v>
      </c>
      <c r="C60" s="9" t="s">
        <v>70</v>
      </c>
      <c r="D60" s="9">
        <v>116</v>
      </c>
      <c r="E60" s="6">
        <v>8.55</v>
      </c>
      <c r="F60" s="8">
        <f t="shared" si="2"/>
        <v>24.42857142857143</v>
      </c>
      <c r="G60" s="7" t="s">
        <v>121</v>
      </c>
      <c r="H60" s="7">
        <v>31320</v>
      </c>
      <c r="I60" s="8">
        <v>28.1</v>
      </c>
      <c r="J60" s="8">
        <v>7.9</v>
      </c>
      <c r="K60" s="8">
        <v>34.3</v>
      </c>
      <c r="L60" s="8">
        <v>56.6</v>
      </c>
      <c r="M60" s="8" t="s">
        <v>110</v>
      </c>
      <c r="N60" s="8">
        <v>3.9</v>
      </c>
      <c r="O60" s="6" t="s">
        <v>120</v>
      </c>
      <c r="P60" s="6">
        <v>1.66</v>
      </c>
      <c r="Q60" s="12"/>
      <c r="R60" s="29"/>
      <c r="S60" s="29"/>
      <c r="T60" s="21"/>
    </row>
    <row r="61" spans="1:20" ht="15">
      <c r="A61" s="1">
        <v>33</v>
      </c>
      <c r="B61" s="10" t="s">
        <v>41</v>
      </c>
      <c r="C61" s="9" t="s">
        <v>71</v>
      </c>
      <c r="D61" s="9">
        <v>117</v>
      </c>
      <c r="E61" s="6">
        <v>8.7</v>
      </c>
      <c r="F61" s="8">
        <f t="shared" si="2"/>
        <v>24.857142857142858</v>
      </c>
      <c r="G61" s="7" t="s">
        <v>127</v>
      </c>
      <c r="H61" s="7">
        <v>30727</v>
      </c>
      <c r="I61" s="8">
        <v>33.7</v>
      </c>
      <c r="J61" s="8">
        <v>7.9</v>
      </c>
      <c r="K61" s="8">
        <v>33.4</v>
      </c>
      <c r="L61" s="8">
        <v>51.8</v>
      </c>
      <c r="M61" s="8" t="s">
        <v>111</v>
      </c>
      <c r="N61" s="8">
        <v>3.2</v>
      </c>
      <c r="O61" s="6" t="s">
        <v>117</v>
      </c>
      <c r="P61" s="6">
        <v>1.5</v>
      </c>
      <c r="Q61" s="12"/>
      <c r="R61" s="29"/>
      <c r="S61" s="29"/>
      <c r="T61" s="21"/>
    </row>
    <row r="62" spans="1:20" ht="15">
      <c r="A62" s="1">
        <v>34</v>
      </c>
      <c r="B62" s="10" t="s">
        <v>41</v>
      </c>
      <c r="C62" s="9" t="s">
        <v>72</v>
      </c>
      <c r="D62" s="9">
        <v>117</v>
      </c>
      <c r="E62" s="6">
        <v>8.49</v>
      </c>
      <c r="F62" s="8">
        <f t="shared" si="2"/>
        <v>24.25714285714286</v>
      </c>
      <c r="G62" s="7">
        <v>3156</v>
      </c>
      <c r="H62" s="7">
        <v>26799</v>
      </c>
      <c r="I62" s="8">
        <v>30.5</v>
      </c>
      <c r="J62" s="8">
        <v>7.8</v>
      </c>
      <c r="K62" s="8">
        <v>44</v>
      </c>
      <c r="L62" s="8">
        <v>49.2</v>
      </c>
      <c r="M62" s="8">
        <v>29.9</v>
      </c>
      <c r="N62" s="8">
        <v>4.1</v>
      </c>
      <c r="O62" s="6">
        <v>0.71</v>
      </c>
      <c r="P62" s="6">
        <v>1.84</v>
      </c>
      <c r="Q62" s="12"/>
      <c r="R62" s="29"/>
      <c r="S62" s="29"/>
      <c r="T62" s="21"/>
    </row>
    <row r="63" spans="1:20" ht="15">
      <c r="A63" s="1">
        <v>35</v>
      </c>
      <c r="B63" s="10" t="s">
        <v>41</v>
      </c>
      <c r="C63" s="9" t="s">
        <v>73</v>
      </c>
      <c r="D63" s="9">
        <v>118</v>
      </c>
      <c r="E63" s="6">
        <v>9.9</v>
      </c>
      <c r="F63" s="8">
        <f t="shared" si="2"/>
        <v>28.28571428571429</v>
      </c>
      <c r="G63" s="7">
        <v>3354</v>
      </c>
      <c r="H63" s="7">
        <v>33175</v>
      </c>
      <c r="I63" s="8">
        <v>35.5</v>
      </c>
      <c r="J63" s="8">
        <v>7.4</v>
      </c>
      <c r="K63" s="8">
        <v>37.1</v>
      </c>
      <c r="L63" s="8">
        <v>51.8</v>
      </c>
      <c r="M63" s="8">
        <v>36.6</v>
      </c>
      <c r="N63" s="8">
        <v>4</v>
      </c>
      <c r="O63" s="6" t="s">
        <v>118</v>
      </c>
      <c r="P63" s="6" t="s">
        <v>138</v>
      </c>
      <c r="Q63" s="12"/>
      <c r="R63" s="29"/>
      <c r="S63" s="29"/>
      <c r="T63" s="21"/>
    </row>
    <row r="64" spans="1:20" ht="15">
      <c r="A64" s="1">
        <v>37</v>
      </c>
      <c r="B64" s="10" t="s">
        <v>41</v>
      </c>
      <c r="C64" s="9" t="s">
        <v>74</v>
      </c>
      <c r="D64" s="9">
        <v>119</v>
      </c>
      <c r="E64" s="13">
        <v>8.82</v>
      </c>
      <c r="F64" s="8">
        <f t="shared" si="2"/>
        <v>25.200000000000003</v>
      </c>
      <c r="G64" s="7">
        <v>3355</v>
      </c>
      <c r="H64" s="7">
        <v>29590</v>
      </c>
      <c r="I64" s="8">
        <v>30.9</v>
      </c>
      <c r="J64" s="8">
        <v>7.5</v>
      </c>
      <c r="K64" s="8">
        <v>38.7</v>
      </c>
      <c r="L64" s="8">
        <v>52.2</v>
      </c>
      <c r="M64" s="8">
        <v>34.8</v>
      </c>
      <c r="N64" s="8">
        <v>4.6</v>
      </c>
      <c r="O64" s="6">
        <v>0.72</v>
      </c>
      <c r="P64" s="6">
        <v>1.79</v>
      </c>
      <c r="Q64" s="12"/>
      <c r="R64" s="29"/>
      <c r="S64" s="29"/>
      <c r="T64" s="21"/>
    </row>
    <row r="65" spans="2:20" ht="15">
      <c r="B65" s="19" t="s">
        <v>15</v>
      </c>
      <c r="C65" s="16" t="s">
        <v>16</v>
      </c>
      <c r="D65" s="16"/>
      <c r="E65" s="13" t="s">
        <v>16</v>
      </c>
      <c r="F65" s="13" t="s">
        <v>16</v>
      </c>
      <c r="G65" s="13" t="s">
        <v>16</v>
      </c>
      <c r="H65" s="7" t="s">
        <v>17</v>
      </c>
      <c r="I65" s="8" t="s">
        <v>18</v>
      </c>
      <c r="J65" s="8" t="s">
        <v>18</v>
      </c>
      <c r="K65" s="8" t="s">
        <v>20</v>
      </c>
      <c r="L65" s="8" t="s">
        <v>21</v>
      </c>
      <c r="M65" s="8" t="s">
        <v>20</v>
      </c>
      <c r="N65" s="8" t="s">
        <v>20</v>
      </c>
      <c r="O65" s="8" t="s">
        <v>20</v>
      </c>
      <c r="P65" s="6" t="s">
        <v>16</v>
      </c>
      <c r="Q65" s="12"/>
      <c r="R65" s="29"/>
      <c r="S65" s="29"/>
      <c r="T65" s="21"/>
    </row>
    <row r="66" spans="3:20" ht="15">
      <c r="C66" s="11" t="s">
        <v>22</v>
      </c>
      <c r="E66" s="6">
        <v>8.79</v>
      </c>
      <c r="F66" s="8">
        <f>E66/0.35</f>
        <v>25.114285714285714</v>
      </c>
      <c r="G66" s="7">
        <v>3348</v>
      </c>
      <c r="H66" s="7">
        <v>29420</v>
      </c>
      <c r="I66" s="8">
        <v>31.6</v>
      </c>
      <c r="J66" s="6">
        <v>7.87</v>
      </c>
      <c r="K66" s="8">
        <v>39.4</v>
      </c>
      <c r="L66" s="8">
        <v>52</v>
      </c>
      <c r="M66" s="8">
        <v>34.5</v>
      </c>
      <c r="N66" s="8">
        <v>4.4</v>
      </c>
      <c r="O66" s="6">
        <v>0.73</v>
      </c>
      <c r="P66" s="6">
        <v>1.8</v>
      </c>
      <c r="Q66" s="12"/>
      <c r="R66" s="29"/>
      <c r="S66" s="29"/>
      <c r="T66" s="21"/>
    </row>
    <row r="67" spans="3:20" ht="15">
      <c r="C67" s="11" t="s">
        <v>95</v>
      </c>
      <c r="E67" s="6">
        <v>0.61</v>
      </c>
      <c r="F67" s="8">
        <v>1.74</v>
      </c>
      <c r="G67" s="8">
        <v>208.7</v>
      </c>
      <c r="H67" s="7">
        <v>2758</v>
      </c>
      <c r="I67" s="6">
        <v>2.16</v>
      </c>
      <c r="J67" s="6">
        <v>0.56</v>
      </c>
      <c r="K67" s="6">
        <v>4.7</v>
      </c>
      <c r="L67" s="6">
        <v>3.59</v>
      </c>
      <c r="M67" s="6">
        <v>5.58</v>
      </c>
      <c r="N67" s="6">
        <v>1.17</v>
      </c>
      <c r="O67" s="31">
        <v>0.28</v>
      </c>
      <c r="P67" s="6">
        <v>0.24</v>
      </c>
      <c r="Q67" s="12"/>
      <c r="R67" s="29"/>
      <c r="S67" s="29"/>
      <c r="T67" s="21"/>
    </row>
    <row r="68" spans="17:20" ht="14.25">
      <c r="Q68" s="12"/>
      <c r="R68" s="29"/>
      <c r="S68" s="29"/>
      <c r="T68" s="21"/>
    </row>
    <row r="69" spans="17:20" ht="14.25">
      <c r="Q69" s="12"/>
      <c r="R69" s="29"/>
      <c r="S69" s="29"/>
      <c r="T69" s="21"/>
    </row>
    <row r="70" spans="17:20" ht="14.25">
      <c r="Q70" s="12"/>
      <c r="R70" s="29"/>
      <c r="S70" s="29"/>
      <c r="T70" s="21"/>
    </row>
    <row r="71" spans="2:20" ht="14.25">
      <c r="B71" s="20" t="s">
        <v>30</v>
      </c>
      <c r="Q71" s="12"/>
      <c r="R71" s="29"/>
      <c r="S71" s="29"/>
      <c r="T71" s="21"/>
    </row>
    <row r="72" spans="17:20" ht="14.25">
      <c r="Q72" s="12"/>
      <c r="R72" s="29"/>
      <c r="S72" s="29"/>
      <c r="T72" s="21"/>
    </row>
    <row r="73" spans="2:20" ht="14.25">
      <c r="B73" s="20" t="s">
        <v>98</v>
      </c>
      <c r="Q73" s="12"/>
      <c r="R73" s="29"/>
      <c r="S73" s="29"/>
      <c r="T73" s="21"/>
    </row>
    <row r="74" spans="2:20" ht="14.25">
      <c r="B74" s="36" t="s">
        <v>143</v>
      </c>
      <c r="C74" s="37"/>
      <c r="D74" s="37"/>
      <c r="Q74" s="12"/>
      <c r="R74" s="29"/>
      <c r="S74" s="29"/>
      <c r="T74" s="21"/>
    </row>
    <row r="75" spans="2:20" ht="14.25">
      <c r="B75" s="20" t="s">
        <v>99</v>
      </c>
      <c r="Q75" s="12"/>
      <c r="R75" s="29"/>
      <c r="S75" s="29"/>
      <c r="T75" s="21"/>
    </row>
    <row r="76" spans="2:20" ht="14.25">
      <c r="B76" s="20" t="s">
        <v>100</v>
      </c>
      <c r="Q76" s="12"/>
      <c r="R76" s="29"/>
      <c r="S76" s="29"/>
      <c r="T76" s="21"/>
    </row>
    <row r="77" spans="2:20" ht="14.25">
      <c r="B77" s="3" t="s">
        <v>29</v>
      </c>
      <c r="Q77" s="12"/>
      <c r="R77" s="29"/>
      <c r="S77" s="29"/>
      <c r="T77" s="21"/>
    </row>
    <row r="78" spans="17:20" ht="14.25">
      <c r="Q78" s="12"/>
      <c r="R78" s="29"/>
      <c r="S78" s="29"/>
      <c r="T78" s="21"/>
    </row>
    <row r="79" spans="17:20" ht="14.25">
      <c r="Q79" s="12"/>
      <c r="R79" s="29"/>
      <c r="S79" s="29"/>
      <c r="T79" s="21"/>
    </row>
    <row r="80" spans="17:20" ht="14.25">
      <c r="Q80" s="12"/>
      <c r="R80" s="29"/>
      <c r="S80" s="29"/>
      <c r="T80" s="21"/>
    </row>
    <row r="81" spans="17:20" ht="14.25">
      <c r="Q81" s="12"/>
      <c r="R81" s="29"/>
      <c r="S81" s="29"/>
      <c r="T81" s="21"/>
    </row>
    <row r="82" spans="17:20" ht="14.25">
      <c r="Q82" s="12"/>
      <c r="R82" s="29"/>
      <c r="S82" s="29"/>
      <c r="T82" s="21"/>
    </row>
    <row r="83" spans="17:20" ht="14.25">
      <c r="Q83" s="12"/>
      <c r="R83" s="29"/>
      <c r="S83" s="29"/>
      <c r="T83" s="21"/>
    </row>
    <row r="84" spans="17:20" ht="14.25">
      <c r="Q84" s="12"/>
      <c r="R84" s="29"/>
      <c r="S84" s="29"/>
      <c r="T84" s="21"/>
    </row>
    <row r="85" spans="17:20" ht="14.25">
      <c r="Q85" s="12"/>
      <c r="R85" s="29"/>
      <c r="S85" s="29"/>
      <c r="T85" s="21"/>
    </row>
    <row r="86" spans="17:20" ht="14.25">
      <c r="Q86" s="12"/>
      <c r="R86" s="29"/>
      <c r="S86" s="29"/>
      <c r="T86" s="21"/>
    </row>
    <row r="87" spans="17:20" ht="14.25">
      <c r="Q87" s="12"/>
      <c r="R87" s="29"/>
      <c r="S87" s="29"/>
      <c r="T87" s="21"/>
    </row>
    <row r="88" spans="17:20" ht="14.25">
      <c r="Q88" s="12"/>
      <c r="R88" s="29"/>
      <c r="S88" s="29"/>
      <c r="T88" s="21"/>
    </row>
    <row r="89" spans="17:20" ht="14.25">
      <c r="Q89" s="12"/>
      <c r="R89" s="29"/>
      <c r="S89" s="29"/>
      <c r="T89" s="21"/>
    </row>
    <row r="90" spans="17:20" ht="14.25">
      <c r="Q90" s="12"/>
      <c r="R90" s="29"/>
      <c r="S90" s="29"/>
      <c r="T90" s="21"/>
    </row>
    <row r="91" spans="17:20" ht="14.25">
      <c r="Q91" s="12"/>
      <c r="R91" s="29"/>
      <c r="S91" s="29"/>
      <c r="T91" s="21"/>
    </row>
    <row r="92" spans="17:20" ht="14.25">
      <c r="Q92" s="12"/>
      <c r="R92" s="29"/>
      <c r="S92" s="29"/>
      <c r="T92" s="21"/>
    </row>
    <row r="93" spans="17:20" ht="14.25">
      <c r="Q93" s="12"/>
      <c r="R93" s="29"/>
      <c r="S93" s="29"/>
      <c r="T93" s="21"/>
    </row>
    <row r="94" spans="17:20" ht="14.25">
      <c r="Q94" s="12"/>
      <c r="R94" s="29"/>
      <c r="S94" s="29"/>
      <c r="T94" s="21"/>
    </row>
    <row r="95" spans="17:20" ht="14.25">
      <c r="Q95" s="12"/>
      <c r="R95" s="29"/>
      <c r="S95" s="29"/>
      <c r="T95" s="21"/>
    </row>
    <row r="96" spans="17:20" ht="14.25">
      <c r="Q96" s="12"/>
      <c r="R96" s="29"/>
      <c r="S96" s="29"/>
      <c r="T96" s="21"/>
    </row>
    <row r="97" spans="17:20" ht="14.25">
      <c r="Q97" s="12"/>
      <c r="R97" s="29"/>
      <c r="S97" s="29"/>
      <c r="T97" s="21"/>
    </row>
    <row r="98" spans="17:20" ht="14.25">
      <c r="Q98" s="12"/>
      <c r="R98" s="29"/>
      <c r="S98" s="29"/>
      <c r="T98" s="21"/>
    </row>
    <row r="99" spans="17:20" ht="14.25">
      <c r="Q99" s="12"/>
      <c r="R99" s="29"/>
      <c r="S99" s="29"/>
      <c r="T99" s="21"/>
    </row>
    <row r="100" spans="17:20" ht="14.25">
      <c r="Q100" s="12"/>
      <c r="R100" s="29"/>
      <c r="S100" s="29"/>
      <c r="T100" s="21"/>
    </row>
    <row r="101" spans="17:20" ht="14.25">
      <c r="Q101" s="12"/>
      <c r="R101" s="29"/>
      <c r="S101" s="29"/>
      <c r="T101" s="21"/>
    </row>
    <row r="102" spans="17:20" ht="14.25">
      <c r="Q102" s="12"/>
      <c r="R102" s="29"/>
      <c r="S102" s="29"/>
      <c r="T102" s="21"/>
    </row>
    <row r="103" spans="17:20" ht="14.25">
      <c r="Q103" s="12"/>
      <c r="R103" s="29"/>
      <c r="S103" s="29"/>
      <c r="T103" s="21"/>
    </row>
    <row r="104" spans="17:20" ht="14.25">
      <c r="Q104" s="12"/>
      <c r="R104" s="29"/>
      <c r="S104" s="29"/>
      <c r="T104" s="21"/>
    </row>
    <row r="105" spans="17:20" ht="14.25">
      <c r="Q105" s="12"/>
      <c r="R105" s="29"/>
      <c r="S105" s="29"/>
      <c r="T105" s="21"/>
    </row>
    <row r="106" spans="17:20" ht="14.25">
      <c r="Q106" s="12"/>
      <c r="R106" s="29"/>
      <c r="S106" s="29"/>
      <c r="T106" s="21"/>
    </row>
    <row r="107" spans="17:20" ht="14.25">
      <c r="Q107" s="12"/>
      <c r="R107" s="29"/>
      <c r="S107" s="29"/>
      <c r="T107" s="21"/>
    </row>
    <row r="108" spans="17:20" ht="14.25">
      <c r="Q108" s="12"/>
      <c r="R108" s="29"/>
      <c r="S108" s="29"/>
      <c r="T108" s="21"/>
    </row>
    <row r="109" spans="17:20" ht="14.25">
      <c r="Q109" s="12"/>
      <c r="R109" s="29"/>
      <c r="S109" s="29"/>
      <c r="T109" s="21"/>
    </row>
    <row r="110" spans="17:20" ht="14.25">
      <c r="Q110" s="12"/>
      <c r="R110" s="29"/>
      <c r="S110" s="29"/>
      <c r="T110" s="21"/>
    </row>
    <row r="111" spans="17:20" ht="14.25">
      <c r="Q111" s="12"/>
      <c r="R111" s="29"/>
      <c r="S111" s="29"/>
      <c r="T111" s="21"/>
    </row>
    <row r="112" spans="17:20" ht="14.25">
      <c r="Q112" s="12"/>
      <c r="R112" s="29"/>
      <c r="S112" s="29"/>
      <c r="T112" s="21"/>
    </row>
    <row r="113" spans="17:20" ht="14.25">
      <c r="Q113" s="12"/>
      <c r="R113" s="29"/>
      <c r="S113" s="29"/>
      <c r="T113" s="21"/>
    </row>
    <row r="114" spans="17:20" ht="14.25">
      <c r="Q114" s="12"/>
      <c r="R114" s="29"/>
      <c r="S114" s="29"/>
      <c r="T114" s="21"/>
    </row>
    <row r="115" spans="17:20" ht="14.25">
      <c r="Q115" s="12"/>
      <c r="R115" s="29"/>
      <c r="S115" s="29"/>
      <c r="T115" s="21"/>
    </row>
    <row r="116" spans="17:20" ht="14.25">
      <c r="Q116" s="12"/>
      <c r="R116" s="29"/>
      <c r="S116" s="29"/>
      <c r="T116" s="21"/>
    </row>
    <row r="117" spans="17:20" ht="14.25">
      <c r="Q117" s="12"/>
      <c r="R117" s="29"/>
      <c r="S117" s="29"/>
      <c r="T117" s="21"/>
    </row>
    <row r="118" spans="17:20" ht="14.25">
      <c r="Q118" s="12"/>
      <c r="R118" s="29"/>
      <c r="S118" s="29"/>
      <c r="T118" s="21"/>
    </row>
    <row r="119" spans="17:20" ht="14.25">
      <c r="Q119" s="12"/>
      <c r="R119" s="29"/>
      <c r="S119" s="29"/>
      <c r="T119" s="21"/>
    </row>
    <row r="120" spans="17:20" ht="14.25">
      <c r="Q120" s="12"/>
      <c r="R120" s="29"/>
      <c r="S120" s="29"/>
      <c r="T120" s="21"/>
    </row>
    <row r="121" spans="17:20" ht="14.25">
      <c r="Q121" s="12"/>
      <c r="R121" s="29"/>
      <c r="S121" s="29"/>
      <c r="T121" s="21"/>
    </row>
    <row r="122" spans="17:20" ht="14.25">
      <c r="Q122" s="12"/>
      <c r="R122" s="29"/>
      <c r="S122" s="29"/>
      <c r="T122" s="21"/>
    </row>
    <row r="123" spans="17:20" ht="14.25">
      <c r="Q123" s="12"/>
      <c r="R123" s="29"/>
      <c r="S123" s="29"/>
      <c r="T123" s="21"/>
    </row>
    <row r="124" spans="17:20" ht="14.25">
      <c r="Q124" s="12"/>
      <c r="R124" s="29"/>
      <c r="S124" s="29"/>
      <c r="T124" s="21"/>
    </row>
    <row r="125" spans="17:20" ht="14.25">
      <c r="Q125" s="12"/>
      <c r="R125" s="29"/>
      <c r="S125" s="29"/>
      <c r="T125" s="21"/>
    </row>
    <row r="126" spans="17:20" ht="14.25">
      <c r="Q126" s="12"/>
      <c r="R126" s="29"/>
      <c r="S126" s="29"/>
      <c r="T126" s="21"/>
    </row>
    <row r="127" spans="17:20" ht="14.25">
      <c r="Q127" s="12"/>
      <c r="R127" s="29"/>
      <c r="S127" s="29"/>
      <c r="T127" s="21"/>
    </row>
    <row r="128" spans="17:20" ht="14.25">
      <c r="Q128" s="12"/>
      <c r="R128" s="29"/>
      <c r="S128" s="29"/>
      <c r="T128" s="21"/>
    </row>
    <row r="129" spans="17:20" ht="14.25">
      <c r="Q129" s="12"/>
      <c r="R129" s="29"/>
      <c r="S129" s="29"/>
      <c r="T129" s="21"/>
    </row>
    <row r="130" spans="17:20" ht="14.25">
      <c r="Q130" s="12"/>
      <c r="R130" s="29"/>
      <c r="S130" s="29"/>
      <c r="T130" s="21"/>
    </row>
    <row r="131" spans="17:20" ht="14.25">
      <c r="Q131" s="12"/>
      <c r="R131" s="29"/>
      <c r="S131" s="29"/>
      <c r="T131" s="21"/>
    </row>
    <row r="132" spans="17:20" ht="14.25">
      <c r="Q132" s="12"/>
      <c r="R132" s="29"/>
      <c r="S132" s="29"/>
      <c r="T132" s="21"/>
    </row>
    <row r="133" spans="17:20" ht="14.25">
      <c r="Q133" s="12"/>
      <c r="R133" s="29"/>
      <c r="S133" s="29"/>
      <c r="T133" s="21"/>
    </row>
    <row r="134" spans="17:20" ht="14.25">
      <c r="Q134" s="12"/>
      <c r="R134" s="29"/>
      <c r="S134" s="29"/>
      <c r="T134" s="21"/>
    </row>
    <row r="135" spans="17:20" ht="14.25">
      <c r="Q135" s="12"/>
      <c r="R135" s="29"/>
      <c r="S135" s="29"/>
      <c r="T135" s="21"/>
    </row>
    <row r="136" spans="17:20" ht="14.25">
      <c r="Q136" s="12"/>
      <c r="R136" s="29"/>
      <c r="S136" s="29"/>
      <c r="T136" s="21"/>
    </row>
    <row r="137" spans="17:20" ht="14.25">
      <c r="Q137" s="12"/>
      <c r="R137" s="29"/>
      <c r="S137" s="29"/>
      <c r="T137" s="21"/>
    </row>
    <row r="138" spans="17:20" ht="14.25">
      <c r="Q138" s="12"/>
      <c r="R138" s="29"/>
      <c r="S138" s="29"/>
      <c r="T138" s="21"/>
    </row>
    <row r="139" spans="17:20" ht="14.25">
      <c r="Q139" s="12"/>
      <c r="R139" s="29"/>
      <c r="S139" s="29"/>
      <c r="T139" s="21"/>
    </row>
    <row r="140" spans="17:20" ht="14.25">
      <c r="Q140" s="12"/>
      <c r="R140" s="29"/>
      <c r="S140" s="29"/>
      <c r="T140" s="21"/>
    </row>
    <row r="141" spans="17:20" ht="14.25">
      <c r="Q141" s="12"/>
      <c r="R141" s="29"/>
      <c r="S141" s="29"/>
      <c r="T141" s="21"/>
    </row>
    <row r="142" spans="17:20" ht="14.25">
      <c r="Q142" s="12"/>
      <c r="R142" s="29"/>
      <c r="S142" s="29"/>
      <c r="T142" s="21"/>
    </row>
    <row r="143" spans="17:20" ht="14.25">
      <c r="Q143" s="12"/>
      <c r="R143" s="29"/>
      <c r="S143" s="29"/>
      <c r="T143" s="21"/>
    </row>
    <row r="144" spans="17:20" ht="14.25">
      <c r="Q144" s="12"/>
      <c r="R144" s="29"/>
      <c r="S144" s="29"/>
      <c r="T144" s="21"/>
    </row>
    <row r="145" spans="17:20" ht="14.25">
      <c r="Q145" s="12"/>
      <c r="R145" s="29"/>
      <c r="S145" s="29"/>
      <c r="T145" s="21"/>
    </row>
    <row r="146" spans="17:20" ht="14.25">
      <c r="Q146" s="12"/>
      <c r="R146" s="29"/>
      <c r="S146" s="29"/>
      <c r="T146" s="21"/>
    </row>
    <row r="147" spans="17:20" ht="14.25">
      <c r="Q147" s="12"/>
      <c r="R147" s="29"/>
      <c r="S147" s="29"/>
      <c r="T147" s="21"/>
    </row>
    <row r="148" spans="17:20" ht="14.25">
      <c r="Q148" s="12"/>
      <c r="R148" s="29"/>
      <c r="S148" s="29"/>
      <c r="T148" s="21"/>
    </row>
    <row r="149" spans="17:20" ht="14.25">
      <c r="Q149" s="12"/>
      <c r="R149" s="29"/>
      <c r="S149" s="29"/>
      <c r="T149" s="21"/>
    </row>
    <row r="150" spans="17:20" ht="14.25">
      <c r="Q150" s="12"/>
      <c r="R150" s="29"/>
      <c r="S150" s="29"/>
      <c r="T150" s="21"/>
    </row>
    <row r="151" spans="17:20" ht="14.25">
      <c r="Q151" s="12"/>
      <c r="R151" s="29"/>
      <c r="S151" s="29"/>
      <c r="T151" s="21"/>
    </row>
    <row r="152" spans="17:20" ht="14.25">
      <c r="Q152" s="12"/>
      <c r="R152" s="29"/>
      <c r="S152" s="29"/>
      <c r="T152" s="21"/>
    </row>
    <row r="153" spans="17:20" ht="14.25">
      <c r="Q153" s="12"/>
      <c r="R153" s="29"/>
      <c r="S153" s="29"/>
      <c r="T153" s="21"/>
    </row>
    <row r="154" spans="17:20" ht="14.25">
      <c r="Q154" s="12"/>
      <c r="R154" s="29"/>
      <c r="S154" s="29"/>
      <c r="T154" s="21"/>
    </row>
    <row r="155" spans="17:20" ht="14.25">
      <c r="Q155" s="12"/>
      <c r="R155" s="29"/>
      <c r="S155" s="29"/>
      <c r="T155" s="21"/>
    </row>
    <row r="156" spans="17:20" ht="14.25">
      <c r="Q156" s="12"/>
      <c r="R156" s="29"/>
      <c r="S156" s="29"/>
      <c r="T156" s="21"/>
    </row>
    <row r="157" spans="17:20" ht="14.25">
      <c r="Q157" s="12"/>
      <c r="R157" s="29"/>
      <c r="S157" s="29"/>
      <c r="T157" s="21"/>
    </row>
    <row r="158" spans="17:20" ht="14.25">
      <c r="Q158" s="12"/>
      <c r="R158" s="29"/>
      <c r="S158" s="29"/>
      <c r="T158" s="21"/>
    </row>
    <row r="159" spans="17:20" ht="14.25">
      <c r="Q159" s="12"/>
      <c r="R159" s="29"/>
      <c r="S159" s="29"/>
      <c r="T159" s="21"/>
    </row>
    <row r="160" spans="17:20" ht="14.25">
      <c r="Q160" s="12"/>
      <c r="R160" s="29"/>
      <c r="S160" s="29"/>
      <c r="T160" s="21"/>
    </row>
    <row r="161" spans="17:20" ht="14.25">
      <c r="Q161" s="12"/>
      <c r="R161" s="29"/>
      <c r="S161" s="29"/>
      <c r="T161" s="21"/>
    </row>
    <row r="162" spans="17:20" ht="14.25">
      <c r="Q162" s="12"/>
      <c r="R162" s="29"/>
      <c r="S162" s="29"/>
      <c r="T162" s="21"/>
    </row>
    <row r="163" spans="17:20" ht="14.25">
      <c r="Q163" s="12"/>
      <c r="R163" s="29"/>
      <c r="S163" s="29"/>
      <c r="T163" s="21"/>
    </row>
    <row r="164" spans="17:20" ht="14.25">
      <c r="Q164" s="12"/>
      <c r="R164" s="29"/>
      <c r="S164" s="29"/>
      <c r="T164" s="21"/>
    </row>
    <row r="165" spans="17:20" ht="14.25">
      <c r="Q165" s="12"/>
      <c r="R165" s="29"/>
      <c r="S165" s="29"/>
      <c r="T165" s="21"/>
    </row>
    <row r="166" spans="17:20" ht="14.25">
      <c r="Q166" s="12"/>
      <c r="R166" s="29"/>
      <c r="S166" s="29"/>
      <c r="T166" s="21"/>
    </row>
    <row r="167" spans="17:20" ht="14.25">
      <c r="Q167" s="12"/>
      <c r="R167" s="29"/>
      <c r="S167" s="29"/>
      <c r="T167" s="21"/>
    </row>
    <row r="168" spans="17:20" ht="14.25">
      <c r="Q168" s="12"/>
      <c r="R168" s="29"/>
      <c r="S168" s="29"/>
      <c r="T168" s="21"/>
    </row>
    <row r="169" spans="17:20" ht="14.25">
      <c r="Q169" s="12"/>
      <c r="R169" s="29"/>
      <c r="S169" s="29"/>
      <c r="T169" s="21"/>
    </row>
    <row r="170" spans="17:20" ht="14.25">
      <c r="Q170" s="12"/>
      <c r="R170" s="29"/>
      <c r="S170" s="29"/>
      <c r="T170" s="21"/>
    </row>
    <row r="171" spans="17:20" ht="14.25">
      <c r="Q171" s="12"/>
      <c r="R171" s="29"/>
      <c r="S171" s="29"/>
      <c r="T171" s="21"/>
    </row>
    <row r="172" spans="17:20" ht="14.25">
      <c r="Q172" s="12"/>
      <c r="R172" s="29"/>
      <c r="S172" s="29"/>
      <c r="T172" s="21"/>
    </row>
    <row r="173" spans="17:20" ht="14.25">
      <c r="Q173" s="12"/>
      <c r="R173" s="29"/>
      <c r="S173" s="29"/>
      <c r="T173" s="21"/>
    </row>
    <row r="174" spans="17:20" ht="14.25">
      <c r="Q174" s="12"/>
      <c r="R174" s="29"/>
      <c r="S174" s="29"/>
      <c r="T174" s="21"/>
    </row>
    <row r="175" spans="17:20" ht="14.25">
      <c r="Q175" s="12"/>
      <c r="R175" s="29"/>
      <c r="S175" s="29"/>
      <c r="T175" s="21"/>
    </row>
    <row r="176" spans="17:20" ht="14.25">
      <c r="Q176" s="12"/>
      <c r="R176" s="29"/>
      <c r="S176" s="29"/>
      <c r="T176" s="21"/>
    </row>
    <row r="177" spans="17:20" ht="14.25">
      <c r="Q177" s="12"/>
      <c r="R177" s="29"/>
      <c r="S177" s="29"/>
      <c r="T177" s="21"/>
    </row>
    <row r="178" spans="17:20" ht="14.25">
      <c r="Q178" s="12"/>
      <c r="R178" s="29"/>
      <c r="S178" s="29"/>
      <c r="T178" s="21"/>
    </row>
    <row r="179" spans="17:20" ht="14.25">
      <c r="Q179" s="12"/>
      <c r="R179" s="29"/>
      <c r="S179" s="29"/>
      <c r="T179" s="21"/>
    </row>
    <row r="180" spans="17:20" ht="14.25">
      <c r="Q180" s="12"/>
      <c r="R180" s="29"/>
      <c r="S180" s="29"/>
      <c r="T180" s="21"/>
    </row>
    <row r="181" spans="17:20" ht="14.25">
      <c r="Q181" s="12"/>
      <c r="R181" s="29"/>
      <c r="S181" s="29"/>
      <c r="T181" s="21"/>
    </row>
    <row r="182" spans="17:20" ht="14.25">
      <c r="Q182" s="12"/>
      <c r="R182" s="29"/>
      <c r="S182" s="29"/>
      <c r="T182" s="21"/>
    </row>
    <row r="183" spans="17:20" ht="14.25">
      <c r="Q183" s="12"/>
      <c r="R183" s="29"/>
      <c r="S183" s="29"/>
      <c r="T183" s="21"/>
    </row>
    <row r="184" spans="17:20" ht="14.25">
      <c r="Q184" s="12"/>
      <c r="R184" s="29"/>
      <c r="S184" s="29"/>
      <c r="T184" s="21"/>
    </row>
    <row r="185" spans="17:20" ht="14.25">
      <c r="Q185" s="12"/>
      <c r="R185" s="29"/>
      <c r="S185" s="29"/>
      <c r="T185" s="21"/>
    </row>
    <row r="186" spans="17:20" ht="14.25">
      <c r="Q186" s="12"/>
      <c r="R186" s="29"/>
      <c r="S186" s="29"/>
      <c r="T186" s="21"/>
    </row>
    <row r="187" spans="17:20" ht="14.25">
      <c r="Q187" s="12"/>
      <c r="R187" s="29"/>
      <c r="S187" s="29"/>
      <c r="T187" s="21"/>
    </row>
    <row r="188" spans="17:20" ht="14.25">
      <c r="Q188" s="12"/>
      <c r="R188" s="29"/>
      <c r="S188" s="29"/>
      <c r="T188" s="21"/>
    </row>
    <row r="189" spans="17:20" ht="14.25">
      <c r="Q189" s="12"/>
      <c r="R189" s="29"/>
      <c r="S189" s="29"/>
      <c r="T189" s="21"/>
    </row>
    <row r="190" spans="17:20" ht="14.25">
      <c r="Q190" s="12"/>
      <c r="R190" s="29"/>
      <c r="S190" s="29"/>
      <c r="T190" s="21"/>
    </row>
    <row r="191" spans="17:20" ht="14.25">
      <c r="Q191" s="12"/>
      <c r="R191" s="29"/>
      <c r="S191" s="29"/>
      <c r="T191" s="21"/>
    </row>
    <row r="192" spans="17:20" ht="14.25">
      <c r="Q192" s="12"/>
      <c r="R192" s="29"/>
      <c r="S192" s="29"/>
      <c r="T192" s="21"/>
    </row>
    <row r="193" spans="17:20" ht="14.25">
      <c r="Q193" s="12"/>
      <c r="R193" s="29"/>
      <c r="S193" s="29"/>
      <c r="T193" s="21"/>
    </row>
    <row r="194" spans="17:20" ht="14.25">
      <c r="Q194" s="12"/>
      <c r="R194" s="29"/>
      <c r="S194" s="29"/>
      <c r="T194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32"/>
    </row>
    <row r="11" ht="12.75">
      <c r="B11" s="32"/>
    </row>
    <row r="12" ht="12.75">
      <c r="B12" s="32"/>
    </row>
    <row r="13" ht="12.75">
      <c r="B13" s="32"/>
    </row>
    <row r="14" ht="12.75">
      <c r="B14" s="32"/>
    </row>
    <row r="15" ht="12.75">
      <c r="B15" s="32"/>
    </row>
    <row r="16" ht="12.75">
      <c r="B16" s="32"/>
    </row>
    <row r="17" ht="12.75">
      <c r="B17" s="32"/>
    </row>
    <row r="18" ht="12.75">
      <c r="B18" s="32"/>
    </row>
    <row r="19" ht="12.75">
      <c r="B19" s="32"/>
    </row>
    <row r="20" ht="12.75">
      <c r="B20" s="32"/>
    </row>
    <row r="21" ht="12.75">
      <c r="B21" s="32"/>
    </row>
    <row r="22" ht="12.75">
      <c r="B22" s="32"/>
    </row>
    <row r="23" ht="12.75">
      <c r="B23" s="32"/>
    </row>
    <row r="24" ht="12.75">
      <c r="B24" s="32"/>
    </row>
    <row r="25" ht="12.75">
      <c r="B25" s="32"/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  <row r="31" ht="12.75">
      <c r="B31" s="32"/>
    </row>
    <row r="32" ht="12.75">
      <c r="B32" s="32"/>
    </row>
    <row r="33" ht="12.75">
      <c r="B33" s="32"/>
    </row>
    <row r="34" ht="12.75">
      <c r="B34" s="32"/>
    </row>
    <row r="35" ht="12.75">
      <c r="B35" s="32"/>
    </row>
    <row r="36" ht="12.75">
      <c r="B36" s="32"/>
    </row>
    <row r="37" ht="12.75">
      <c r="B37" s="32"/>
    </row>
    <row r="38" ht="12.75">
      <c r="B38" s="32"/>
    </row>
    <row r="39" ht="12.75">
      <c r="B39" s="32"/>
    </row>
    <row r="40" ht="12.75">
      <c r="B40" s="32"/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  <row r="46" ht="12.75">
      <c r="B46" s="32"/>
    </row>
    <row r="47" ht="12.75">
      <c r="B47" s="32"/>
    </row>
    <row r="48" ht="12.75">
      <c r="B48" s="32"/>
    </row>
    <row r="49" ht="12.75">
      <c r="B49" s="32"/>
    </row>
    <row r="50" ht="12.75">
      <c r="B50" s="32"/>
    </row>
    <row r="51" ht="12.75">
      <c r="B51" s="32"/>
    </row>
    <row r="52" ht="12.75">
      <c r="B52" s="32"/>
    </row>
    <row r="53" ht="12.75">
      <c r="B53" s="32"/>
    </row>
    <row r="54" ht="12.75">
      <c r="B54" s="32"/>
    </row>
    <row r="55" ht="12.75">
      <c r="B55" s="32"/>
    </row>
    <row r="56" ht="12.75">
      <c r="B56" s="32"/>
    </row>
    <row r="57" ht="12.75"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2"/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22">
      <selection activeCell="A37" sqref="A36:A37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9" customWidth="1"/>
    <col min="5" max="5" width="16.421875" style="9" customWidth="1"/>
    <col min="6" max="6" width="17.140625" style="9" customWidth="1"/>
  </cols>
  <sheetData>
    <row r="1" spans="2:6" ht="15.75">
      <c r="B1" s="2" t="s">
        <v>147</v>
      </c>
      <c r="D1"/>
      <c r="E1"/>
      <c r="F1"/>
    </row>
    <row r="2" spans="2:3" ht="15">
      <c r="B2" s="10" t="s">
        <v>37</v>
      </c>
      <c r="C2" s="12"/>
    </row>
    <row r="3" spans="1:6" ht="15.75">
      <c r="A3" s="2"/>
      <c r="B3" s="2"/>
      <c r="C3" s="12"/>
      <c r="F3" s="5"/>
    </row>
    <row r="4" spans="1:6" ht="15.75">
      <c r="A4" s="2"/>
      <c r="B4" s="2"/>
      <c r="C4" s="12"/>
      <c r="D4" s="9" t="s">
        <v>12</v>
      </c>
      <c r="E4" s="9" t="s">
        <v>3</v>
      </c>
      <c r="F4" s="5" t="s">
        <v>3</v>
      </c>
    </row>
    <row r="5" spans="1:6" ht="15">
      <c r="A5" s="10"/>
      <c r="B5" s="10" t="s">
        <v>1</v>
      </c>
      <c r="C5" s="11" t="s">
        <v>4</v>
      </c>
      <c r="D5" s="9" t="s">
        <v>13</v>
      </c>
      <c r="E5" s="9" t="s">
        <v>5</v>
      </c>
      <c r="F5" s="5" t="s">
        <v>2</v>
      </c>
    </row>
    <row r="6" spans="2:6" ht="15">
      <c r="B6" s="10" t="s">
        <v>15</v>
      </c>
      <c r="C6" s="11" t="s">
        <v>16</v>
      </c>
      <c r="D6" s="9" t="s">
        <v>28</v>
      </c>
      <c r="E6" s="9" t="s">
        <v>28</v>
      </c>
      <c r="F6" s="9" t="s">
        <v>28</v>
      </c>
    </row>
    <row r="7" spans="1:6" ht="15">
      <c r="A7" s="14"/>
      <c r="B7" s="24" t="s">
        <v>82</v>
      </c>
      <c r="C7" s="38" t="s">
        <v>83</v>
      </c>
      <c r="D7" s="25">
        <v>9.02</v>
      </c>
      <c r="E7" s="26">
        <v>3432</v>
      </c>
      <c r="F7" s="26">
        <v>30977</v>
      </c>
    </row>
    <row r="8" spans="1:6" ht="15">
      <c r="A8" s="14"/>
      <c r="B8" s="10" t="s">
        <v>82</v>
      </c>
      <c r="C8" s="9" t="s">
        <v>84</v>
      </c>
      <c r="D8" s="13">
        <v>8.86</v>
      </c>
      <c r="E8" s="13">
        <v>3277</v>
      </c>
      <c r="F8" s="7">
        <v>29039</v>
      </c>
    </row>
    <row r="9" spans="1:6" ht="15">
      <c r="A9" s="14"/>
      <c r="B9" s="10" t="s">
        <v>82</v>
      </c>
      <c r="C9" s="9" t="s">
        <v>85</v>
      </c>
      <c r="D9" s="13">
        <v>8.89</v>
      </c>
      <c r="E9" s="13">
        <v>2875</v>
      </c>
      <c r="F9" s="7">
        <v>25522</v>
      </c>
    </row>
    <row r="10" spans="1:6" ht="15">
      <c r="A10" s="14"/>
      <c r="B10" s="24" t="s">
        <v>82</v>
      </c>
      <c r="C10" s="38" t="s">
        <v>86</v>
      </c>
      <c r="D10" s="38">
        <v>9.49</v>
      </c>
      <c r="E10" s="38">
        <v>3389</v>
      </c>
      <c r="F10" s="26">
        <v>32163</v>
      </c>
    </row>
    <row r="11" spans="1:6" ht="15">
      <c r="A11" s="14"/>
      <c r="B11" s="24" t="s">
        <v>82</v>
      </c>
      <c r="C11" s="38" t="s">
        <v>87</v>
      </c>
      <c r="D11" s="38">
        <v>9.14</v>
      </c>
      <c r="E11" s="38">
        <v>3357</v>
      </c>
      <c r="F11" s="26">
        <v>30699</v>
      </c>
    </row>
    <row r="12" spans="1:6" ht="15">
      <c r="A12" s="14"/>
      <c r="B12" s="10" t="s">
        <v>59</v>
      </c>
      <c r="C12" s="9" t="s">
        <v>60</v>
      </c>
      <c r="D12" s="6">
        <v>8.59</v>
      </c>
      <c r="E12" s="7">
        <v>3346</v>
      </c>
      <c r="F12" s="7">
        <v>28742</v>
      </c>
    </row>
    <row r="13" spans="1:6" ht="15">
      <c r="A13" s="14"/>
      <c r="B13" s="10" t="s">
        <v>32</v>
      </c>
      <c r="C13" s="9" t="s">
        <v>64</v>
      </c>
      <c r="D13" s="6">
        <v>9.18</v>
      </c>
      <c r="E13" s="7">
        <v>3162</v>
      </c>
      <c r="F13" s="7">
        <v>29031</v>
      </c>
    </row>
    <row r="14" spans="1:6" ht="15">
      <c r="A14" s="14"/>
      <c r="B14" s="10" t="s">
        <v>32</v>
      </c>
      <c r="C14" s="9" t="s">
        <v>65</v>
      </c>
      <c r="D14" s="6">
        <v>8.51</v>
      </c>
      <c r="E14" s="7">
        <v>3518</v>
      </c>
      <c r="F14" s="7">
        <v>29985</v>
      </c>
    </row>
    <row r="15" spans="1:6" ht="15">
      <c r="A15" s="14"/>
      <c r="B15" s="24" t="s">
        <v>32</v>
      </c>
      <c r="C15" s="38" t="s">
        <v>66</v>
      </c>
      <c r="D15" s="25">
        <v>8.82</v>
      </c>
      <c r="E15" s="26">
        <v>3394</v>
      </c>
      <c r="F15" s="26">
        <v>29913</v>
      </c>
    </row>
    <row r="16" spans="1:6" ht="15">
      <c r="A16" s="14"/>
      <c r="B16" s="10" t="s">
        <v>32</v>
      </c>
      <c r="C16" s="9" t="s">
        <v>67</v>
      </c>
      <c r="D16" s="6">
        <v>9.1</v>
      </c>
      <c r="E16" s="7">
        <v>3173</v>
      </c>
      <c r="F16" s="7">
        <v>28878</v>
      </c>
    </row>
    <row r="17" spans="1:6" ht="15">
      <c r="A17" s="14"/>
      <c r="B17" s="10" t="s">
        <v>44</v>
      </c>
      <c r="C17" s="9" t="s">
        <v>45</v>
      </c>
      <c r="D17" s="6">
        <v>8.5</v>
      </c>
      <c r="E17" s="7">
        <v>3221</v>
      </c>
      <c r="F17" s="7">
        <v>27404</v>
      </c>
    </row>
    <row r="18" spans="1:6" ht="15">
      <c r="A18" s="14"/>
      <c r="B18" s="10" t="s">
        <v>44</v>
      </c>
      <c r="C18" s="9" t="s">
        <v>46</v>
      </c>
      <c r="D18" s="6">
        <v>8.17</v>
      </c>
      <c r="E18" s="7">
        <v>3310</v>
      </c>
      <c r="F18" s="7">
        <v>27002</v>
      </c>
    </row>
    <row r="19" spans="1:6" ht="15">
      <c r="A19" s="14"/>
      <c r="B19" s="24" t="s">
        <v>44</v>
      </c>
      <c r="C19" s="38" t="s">
        <v>47</v>
      </c>
      <c r="D19" s="25">
        <v>10</v>
      </c>
      <c r="E19" s="26">
        <v>3401</v>
      </c>
      <c r="F19" s="26">
        <v>34023</v>
      </c>
    </row>
    <row r="20" spans="1:6" ht="15">
      <c r="A20" s="14"/>
      <c r="B20" s="24" t="s">
        <v>61</v>
      </c>
      <c r="C20" s="38" t="s">
        <v>62</v>
      </c>
      <c r="D20" s="25">
        <v>9.33</v>
      </c>
      <c r="E20" s="26">
        <v>3468</v>
      </c>
      <c r="F20" s="26">
        <v>32324</v>
      </c>
    </row>
    <row r="21" spans="1:6" ht="15">
      <c r="A21" s="14"/>
      <c r="B21" s="10" t="s">
        <v>61</v>
      </c>
      <c r="C21" s="9" t="s">
        <v>63</v>
      </c>
      <c r="D21" s="6">
        <v>8.21</v>
      </c>
      <c r="E21" s="7">
        <v>3265</v>
      </c>
      <c r="F21" s="7">
        <v>26770</v>
      </c>
    </row>
    <row r="22" spans="1:6" ht="15">
      <c r="A22" s="14"/>
      <c r="B22" s="10" t="s">
        <v>75</v>
      </c>
      <c r="C22" s="9" t="s">
        <v>76</v>
      </c>
      <c r="D22" s="6">
        <v>8.91</v>
      </c>
      <c r="E22" s="7">
        <v>3251</v>
      </c>
      <c r="F22" s="7">
        <v>28998</v>
      </c>
    </row>
    <row r="23" spans="1:6" ht="15">
      <c r="A23" s="14"/>
      <c r="B23" s="10" t="s">
        <v>75</v>
      </c>
      <c r="C23" s="9" t="s">
        <v>77</v>
      </c>
      <c r="D23" s="6">
        <v>7.74</v>
      </c>
      <c r="E23" s="7">
        <v>3450</v>
      </c>
      <c r="F23" s="7">
        <v>26712</v>
      </c>
    </row>
    <row r="24" spans="1:6" ht="15">
      <c r="A24" s="14"/>
      <c r="B24" s="10" t="s">
        <v>75</v>
      </c>
      <c r="C24" s="9" t="s">
        <v>78</v>
      </c>
      <c r="D24" s="6">
        <v>8.43</v>
      </c>
      <c r="E24" s="7">
        <v>3435</v>
      </c>
      <c r="F24" s="7">
        <v>29055</v>
      </c>
    </row>
    <row r="25" spans="1:6" ht="15">
      <c r="A25" s="14"/>
      <c r="B25" s="24" t="s">
        <v>75</v>
      </c>
      <c r="C25" s="38" t="s">
        <v>42</v>
      </c>
      <c r="D25" s="25">
        <v>8.81</v>
      </c>
      <c r="E25" s="26">
        <v>3455</v>
      </c>
      <c r="F25" s="26">
        <v>30402</v>
      </c>
    </row>
    <row r="26" spans="1:6" ht="15">
      <c r="A26" s="14"/>
      <c r="B26" s="24" t="s">
        <v>75</v>
      </c>
      <c r="C26" s="38" t="s">
        <v>43</v>
      </c>
      <c r="D26" s="25">
        <v>10.43</v>
      </c>
      <c r="E26" s="26">
        <v>3448</v>
      </c>
      <c r="F26" s="26">
        <v>35946</v>
      </c>
    </row>
    <row r="27" spans="1:6" ht="15">
      <c r="A27" s="14"/>
      <c r="B27" s="10" t="s">
        <v>75</v>
      </c>
      <c r="C27" s="9">
        <v>630</v>
      </c>
      <c r="D27" s="6">
        <v>8.17</v>
      </c>
      <c r="E27" s="7">
        <v>3371</v>
      </c>
      <c r="F27" s="7">
        <v>27512</v>
      </c>
    </row>
    <row r="28" spans="1:6" ht="15">
      <c r="A28" s="14"/>
      <c r="B28" s="10" t="s">
        <v>75</v>
      </c>
      <c r="C28" s="9" t="s">
        <v>79</v>
      </c>
      <c r="D28" s="6">
        <v>8.43</v>
      </c>
      <c r="E28" s="7">
        <v>3305</v>
      </c>
      <c r="F28" s="7">
        <v>27851</v>
      </c>
    </row>
    <row r="29" spans="1:6" ht="15">
      <c r="A29" s="14"/>
      <c r="B29" s="24" t="s">
        <v>75</v>
      </c>
      <c r="C29" s="38" t="s">
        <v>80</v>
      </c>
      <c r="D29" s="38">
        <v>9.28</v>
      </c>
      <c r="E29" s="38">
        <v>3426</v>
      </c>
      <c r="F29" s="26">
        <v>31860</v>
      </c>
    </row>
    <row r="30" spans="1:6" ht="15">
      <c r="A30" s="14"/>
      <c r="B30" s="10" t="s">
        <v>75</v>
      </c>
      <c r="C30" s="9">
        <v>590</v>
      </c>
      <c r="D30" s="13">
        <v>8.23</v>
      </c>
      <c r="E30" s="13">
        <v>3303</v>
      </c>
      <c r="F30" s="7">
        <v>27166</v>
      </c>
    </row>
    <row r="31" spans="1:6" ht="15">
      <c r="A31" s="14"/>
      <c r="B31" s="10" t="s">
        <v>75</v>
      </c>
      <c r="C31" s="9" t="s">
        <v>81</v>
      </c>
      <c r="D31" s="13">
        <v>8.18</v>
      </c>
      <c r="E31" s="13">
        <v>3128</v>
      </c>
      <c r="F31" s="7">
        <v>25589</v>
      </c>
    </row>
    <row r="32" spans="1:6" ht="15">
      <c r="A32" s="14"/>
      <c r="B32" s="10" t="s">
        <v>33</v>
      </c>
      <c r="C32" s="9" t="s">
        <v>57</v>
      </c>
      <c r="D32" s="6">
        <v>9.46</v>
      </c>
      <c r="E32" s="7">
        <v>3203</v>
      </c>
      <c r="F32" s="7">
        <v>30279</v>
      </c>
    </row>
    <row r="33" spans="1:6" ht="15">
      <c r="A33" s="14"/>
      <c r="B33" s="10" t="s">
        <v>33</v>
      </c>
      <c r="C33" s="9" t="s">
        <v>154</v>
      </c>
      <c r="D33" s="6">
        <v>8.63</v>
      </c>
      <c r="E33" s="13">
        <v>3562</v>
      </c>
      <c r="F33" s="7">
        <v>30741</v>
      </c>
    </row>
    <row r="34" spans="1:6" ht="15">
      <c r="A34" s="14"/>
      <c r="B34" s="10" t="s">
        <v>33</v>
      </c>
      <c r="C34" s="9" t="s">
        <v>58</v>
      </c>
      <c r="D34" s="6">
        <v>8.29</v>
      </c>
      <c r="E34" s="13">
        <v>3169</v>
      </c>
      <c r="F34" s="7">
        <v>26282</v>
      </c>
    </row>
    <row r="35" spans="1:6" ht="15">
      <c r="A35" s="14"/>
      <c r="B35" s="10" t="s">
        <v>92</v>
      </c>
      <c r="C35" s="9" t="s">
        <v>93</v>
      </c>
      <c r="D35" s="13">
        <v>8.66</v>
      </c>
      <c r="E35" s="13">
        <v>3232</v>
      </c>
      <c r="F35" s="7">
        <v>28005</v>
      </c>
    </row>
    <row r="36" spans="1:6" ht="15">
      <c r="A36" s="14"/>
      <c r="B36" s="10" t="s">
        <v>92</v>
      </c>
      <c r="C36" s="9" t="s">
        <v>94</v>
      </c>
      <c r="D36" s="13">
        <v>8.82</v>
      </c>
      <c r="E36" s="13">
        <v>3107</v>
      </c>
      <c r="F36" s="7">
        <v>27409</v>
      </c>
    </row>
    <row r="37" spans="1:6" ht="15">
      <c r="A37" s="14"/>
      <c r="B37" s="24" t="s">
        <v>0</v>
      </c>
      <c r="C37" s="38" t="s">
        <v>48</v>
      </c>
      <c r="D37" s="25">
        <v>9.31</v>
      </c>
      <c r="E37" s="26">
        <v>3355</v>
      </c>
      <c r="F37" s="26">
        <v>31287</v>
      </c>
    </row>
    <row r="38" spans="1:6" ht="15">
      <c r="A38" s="14"/>
      <c r="B38" s="10" t="s">
        <v>0</v>
      </c>
      <c r="C38" s="9" t="s">
        <v>49</v>
      </c>
      <c r="D38" s="6">
        <v>8.2</v>
      </c>
      <c r="E38" s="7">
        <v>3471</v>
      </c>
      <c r="F38" s="7">
        <v>28461</v>
      </c>
    </row>
    <row r="39" spans="1:6" ht="15">
      <c r="A39" s="14"/>
      <c r="B39" s="10" t="s">
        <v>0</v>
      </c>
      <c r="C39" s="9" t="s">
        <v>50</v>
      </c>
      <c r="D39" s="6">
        <v>8.13</v>
      </c>
      <c r="E39" s="7">
        <v>3402</v>
      </c>
      <c r="F39" s="7">
        <v>27610</v>
      </c>
    </row>
    <row r="40" spans="1:6" ht="15">
      <c r="A40" s="14"/>
      <c r="B40" s="10" t="s">
        <v>0</v>
      </c>
      <c r="C40" s="9" t="s">
        <v>51</v>
      </c>
      <c r="D40" s="6">
        <v>8.64</v>
      </c>
      <c r="E40" s="7">
        <v>3310</v>
      </c>
      <c r="F40" s="7">
        <v>28635</v>
      </c>
    </row>
    <row r="41" spans="1:6" ht="15">
      <c r="A41" s="14"/>
      <c r="B41" s="10" t="s">
        <v>0</v>
      </c>
      <c r="C41" s="9" t="s">
        <v>52</v>
      </c>
      <c r="D41" s="6">
        <v>8.93</v>
      </c>
      <c r="E41" s="7">
        <v>3284</v>
      </c>
      <c r="F41" s="7">
        <v>29363</v>
      </c>
    </row>
    <row r="42" spans="1:6" ht="15">
      <c r="A42" s="14"/>
      <c r="B42" s="24" t="s">
        <v>0</v>
      </c>
      <c r="C42" s="38" t="s">
        <v>40</v>
      </c>
      <c r="D42" s="25">
        <v>9.11</v>
      </c>
      <c r="E42" s="26">
        <v>3452</v>
      </c>
      <c r="F42" s="26">
        <v>31393</v>
      </c>
    </row>
    <row r="43" spans="1:6" ht="15">
      <c r="A43" s="14"/>
      <c r="B43" s="10" t="s">
        <v>53</v>
      </c>
      <c r="C43" s="9" t="s">
        <v>54</v>
      </c>
      <c r="D43" s="6">
        <v>8.49</v>
      </c>
      <c r="E43" s="7">
        <v>3234</v>
      </c>
      <c r="F43" s="7">
        <v>27466</v>
      </c>
    </row>
    <row r="44" spans="1:6" ht="15">
      <c r="A44" s="14"/>
      <c r="B44" s="24" t="s">
        <v>53</v>
      </c>
      <c r="C44" s="38" t="s">
        <v>55</v>
      </c>
      <c r="D44" s="25">
        <v>9.31</v>
      </c>
      <c r="E44" s="26">
        <v>3357</v>
      </c>
      <c r="F44" s="26">
        <v>31239</v>
      </c>
    </row>
    <row r="45" spans="1:6" ht="15">
      <c r="A45" s="14"/>
      <c r="B45" s="24" t="s">
        <v>53</v>
      </c>
      <c r="C45" s="38" t="s">
        <v>56</v>
      </c>
      <c r="D45" s="25">
        <v>9.24</v>
      </c>
      <c r="E45" s="26">
        <v>3403</v>
      </c>
      <c r="F45" s="26">
        <v>31428</v>
      </c>
    </row>
    <row r="46" spans="1:6" ht="15">
      <c r="A46" s="14"/>
      <c r="B46" s="24" t="s">
        <v>34</v>
      </c>
      <c r="C46" s="38" t="s">
        <v>88</v>
      </c>
      <c r="D46" s="38">
        <v>9.26</v>
      </c>
      <c r="E46" s="38">
        <v>3478</v>
      </c>
      <c r="F46" s="26">
        <v>32238</v>
      </c>
    </row>
    <row r="47" spans="2:6" ht="15">
      <c r="B47" s="10" t="s">
        <v>34</v>
      </c>
      <c r="C47" s="9" t="s">
        <v>89</v>
      </c>
      <c r="D47" s="13">
        <v>8.37</v>
      </c>
      <c r="E47" s="13">
        <v>3523</v>
      </c>
      <c r="F47" s="7">
        <v>29512</v>
      </c>
    </row>
    <row r="48" spans="2:6" ht="15">
      <c r="B48" s="10" t="s">
        <v>34</v>
      </c>
      <c r="C48" s="9" t="s">
        <v>90</v>
      </c>
      <c r="D48" s="13">
        <v>8.23</v>
      </c>
      <c r="E48" s="13">
        <v>3319</v>
      </c>
      <c r="F48" s="7">
        <v>27349</v>
      </c>
    </row>
    <row r="49" spans="2:6" ht="15">
      <c r="B49" s="10" t="s">
        <v>34</v>
      </c>
      <c r="C49" s="9" t="s">
        <v>91</v>
      </c>
      <c r="D49" s="13">
        <v>8.68</v>
      </c>
      <c r="E49" s="13">
        <v>3399</v>
      </c>
      <c r="F49" s="7">
        <v>29459</v>
      </c>
    </row>
    <row r="50" spans="2:6" ht="15">
      <c r="B50" s="10" t="s">
        <v>41</v>
      </c>
      <c r="C50" s="9" t="s">
        <v>68</v>
      </c>
      <c r="D50" s="6">
        <v>8.59</v>
      </c>
      <c r="E50" s="7">
        <v>3539</v>
      </c>
      <c r="F50" s="7">
        <v>30415</v>
      </c>
    </row>
    <row r="51" spans="2:6" ht="15">
      <c r="B51" s="10" t="s">
        <v>41</v>
      </c>
      <c r="C51" s="9" t="s">
        <v>69</v>
      </c>
      <c r="D51" s="6">
        <v>8.14</v>
      </c>
      <c r="E51" s="7">
        <v>3555</v>
      </c>
      <c r="F51" s="7">
        <v>27303</v>
      </c>
    </row>
    <row r="52" spans="2:6" ht="15">
      <c r="B52" s="10" t="s">
        <v>41</v>
      </c>
      <c r="C52" s="9" t="s">
        <v>70</v>
      </c>
      <c r="D52" s="6">
        <v>8.55</v>
      </c>
      <c r="E52" s="7">
        <v>3664</v>
      </c>
      <c r="F52" s="7">
        <v>31320</v>
      </c>
    </row>
    <row r="53" spans="2:6" ht="15">
      <c r="B53" s="10" t="s">
        <v>41</v>
      </c>
      <c r="C53" s="9" t="s">
        <v>71</v>
      </c>
      <c r="D53" s="6">
        <v>8.7</v>
      </c>
      <c r="E53" s="7">
        <v>3532</v>
      </c>
      <c r="F53" s="7">
        <v>30727</v>
      </c>
    </row>
    <row r="54" spans="2:6" ht="15">
      <c r="B54" s="10" t="s">
        <v>41</v>
      </c>
      <c r="C54" s="9" t="s">
        <v>72</v>
      </c>
      <c r="D54" s="6">
        <v>8.49</v>
      </c>
      <c r="E54" s="7">
        <v>3156</v>
      </c>
      <c r="F54" s="7">
        <v>26799</v>
      </c>
    </row>
    <row r="55" spans="2:6" ht="15">
      <c r="B55" s="24" t="s">
        <v>41</v>
      </c>
      <c r="C55" s="38" t="s">
        <v>73</v>
      </c>
      <c r="D55" s="25">
        <v>9.9</v>
      </c>
      <c r="E55" s="26">
        <v>3354</v>
      </c>
      <c r="F55" s="26">
        <v>33175</v>
      </c>
    </row>
    <row r="56" spans="2:6" ht="15">
      <c r="B56" s="24" t="s">
        <v>41</v>
      </c>
      <c r="C56" s="38" t="s">
        <v>74</v>
      </c>
      <c r="D56" s="38">
        <v>8.82</v>
      </c>
      <c r="E56" s="26">
        <v>3355</v>
      </c>
      <c r="F56" s="26">
        <v>29590</v>
      </c>
    </row>
    <row r="58" spans="2:6" ht="15">
      <c r="B58" s="10" t="s">
        <v>146</v>
      </c>
      <c r="D58" s="4">
        <f>AVERAGE(D7:D56)</f>
        <v>8.7874</v>
      </c>
      <c r="E58" s="5">
        <f>AVERAGE(E7:E56)</f>
        <v>3351.5</v>
      </c>
      <c r="F58" s="5">
        <f>AVERAGE(F7:F56)</f>
        <v>29420.96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2" t="s">
        <v>148</v>
      </c>
      <c r="B1" s="12"/>
    </row>
    <row r="2" spans="1:3" ht="15.75">
      <c r="A2" s="2" t="s">
        <v>14</v>
      </c>
      <c r="B2" s="12"/>
      <c r="C2" s="10"/>
    </row>
    <row r="3" spans="1:3" ht="15.75">
      <c r="A3" s="2" t="s">
        <v>35</v>
      </c>
      <c r="B3" s="12"/>
      <c r="C3" s="10"/>
    </row>
    <row r="4" spans="1:3" ht="15.75">
      <c r="A4" s="2" t="s">
        <v>31</v>
      </c>
      <c r="B4" s="12"/>
      <c r="C4" s="10"/>
    </row>
    <row r="5" spans="2:3" ht="15">
      <c r="B5" s="12"/>
      <c r="C5" s="10"/>
    </row>
    <row r="6" spans="1:5" ht="15.75">
      <c r="A6" s="2"/>
      <c r="B6" s="12"/>
      <c r="C6" s="9" t="s">
        <v>12</v>
      </c>
      <c r="D6" s="9" t="s">
        <v>3</v>
      </c>
      <c r="E6" s="5" t="s">
        <v>3</v>
      </c>
    </row>
    <row r="7" spans="1:5" ht="15">
      <c r="A7" s="10" t="s">
        <v>1</v>
      </c>
      <c r="B7" s="11" t="s">
        <v>4</v>
      </c>
      <c r="C7" s="9" t="s">
        <v>13</v>
      </c>
      <c r="D7" s="9" t="s">
        <v>5</v>
      </c>
      <c r="E7" s="5" t="s">
        <v>2</v>
      </c>
    </row>
    <row r="8" spans="1:5" ht="15">
      <c r="A8" s="10" t="s">
        <v>26</v>
      </c>
      <c r="B8" s="11" t="s">
        <v>27</v>
      </c>
      <c r="C8" s="9" t="s">
        <v>28</v>
      </c>
      <c r="D8" s="9" t="s">
        <v>28</v>
      </c>
      <c r="E8" s="9" t="s">
        <v>28</v>
      </c>
    </row>
    <row r="9" spans="1:5" ht="15">
      <c r="A9" s="15" t="s">
        <v>82</v>
      </c>
      <c r="B9" s="13" t="s">
        <v>83</v>
      </c>
      <c r="C9" s="6">
        <v>9.02</v>
      </c>
      <c r="D9" s="7">
        <v>3432</v>
      </c>
      <c r="E9" s="7">
        <v>30977</v>
      </c>
    </row>
    <row r="10" spans="1:5" ht="15">
      <c r="A10" s="15" t="s">
        <v>82</v>
      </c>
      <c r="B10" s="13" t="s">
        <v>86</v>
      </c>
      <c r="C10" s="13">
        <v>9.49</v>
      </c>
      <c r="D10" s="13">
        <v>3389</v>
      </c>
      <c r="E10" s="7">
        <v>32163</v>
      </c>
    </row>
    <row r="11" spans="1:5" ht="15">
      <c r="A11" s="15" t="s">
        <v>82</v>
      </c>
      <c r="B11" s="13" t="s">
        <v>87</v>
      </c>
      <c r="C11" s="13">
        <v>9.14</v>
      </c>
      <c r="D11" s="13">
        <v>3357</v>
      </c>
      <c r="E11" s="7">
        <v>30699</v>
      </c>
    </row>
    <row r="12" spans="1:5" ht="15">
      <c r="A12" s="15" t="s">
        <v>32</v>
      </c>
      <c r="B12" s="13" t="s">
        <v>66</v>
      </c>
      <c r="C12" s="6">
        <v>8.82</v>
      </c>
      <c r="D12" s="7">
        <v>3394</v>
      </c>
      <c r="E12" s="7">
        <v>29913</v>
      </c>
    </row>
    <row r="13" spans="1:5" ht="15">
      <c r="A13" s="15" t="s">
        <v>44</v>
      </c>
      <c r="B13" s="13" t="s">
        <v>47</v>
      </c>
      <c r="C13" s="6">
        <v>10</v>
      </c>
      <c r="D13" s="7">
        <v>3401</v>
      </c>
      <c r="E13" s="7">
        <v>34023</v>
      </c>
    </row>
    <row r="14" spans="1:5" ht="15">
      <c r="A14" s="15" t="s">
        <v>61</v>
      </c>
      <c r="B14" s="13" t="s">
        <v>62</v>
      </c>
      <c r="C14" s="6">
        <v>9.33</v>
      </c>
      <c r="D14" s="7">
        <v>3468</v>
      </c>
      <c r="E14" s="7">
        <v>32324</v>
      </c>
    </row>
    <row r="15" spans="1:5" ht="15">
      <c r="A15" s="15" t="s">
        <v>75</v>
      </c>
      <c r="B15" s="13" t="s">
        <v>42</v>
      </c>
      <c r="C15" s="6">
        <v>8.81</v>
      </c>
      <c r="D15" s="7">
        <v>3455</v>
      </c>
      <c r="E15" s="7">
        <v>30402</v>
      </c>
    </row>
    <row r="16" spans="1:5" ht="15">
      <c r="A16" s="15" t="s">
        <v>75</v>
      </c>
      <c r="B16" s="13" t="s">
        <v>43</v>
      </c>
      <c r="C16" s="6">
        <v>10.43</v>
      </c>
      <c r="D16" s="7">
        <v>3448</v>
      </c>
      <c r="E16" s="7">
        <v>35946</v>
      </c>
    </row>
    <row r="17" spans="1:5" ht="15">
      <c r="A17" s="15" t="s">
        <v>75</v>
      </c>
      <c r="B17" s="13" t="s">
        <v>80</v>
      </c>
      <c r="C17" s="13">
        <v>9.28</v>
      </c>
      <c r="D17" s="13">
        <v>3426</v>
      </c>
      <c r="E17" s="7">
        <v>31860</v>
      </c>
    </row>
    <row r="18" spans="1:5" ht="15">
      <c r="A18" s="15" t="s">
        <v>0</v>
      </c>
      <c r="B18" s="13" t="s">
        <v>48</v>
      </c>
      <c r="C18" s="6">
        <v>9.31</v>
      </c>
      <c r="D18" s="7">
        <v>3355</v>
      </c>
      <c r="E18" s="7">
        <v>31287</v>
      </c>
    </row>
    <row r="19" spans="1:5" ht="15">
      <c r="A19" s="15" t="s">
        <v>0</v>
      </c>
      <c r="B19" s="13" t="s">
        <v>40</v>
      </c>
      <c r="C19" s="6">
        <v>9.11</v>
      </c>
      <c r="D19" s="7">
        <v>3452</v>
      </c>
      <c r="E19" s="7">
        <v>31393</v>
      </c>
    </row>
    <row r="20" spans="1:5" ht="15">
      <c r="A20" s="15" t="s">
        <v>53</v>
      </c>
      <c r="B20" s="13" t="s">
        <v>55</v>
      </c>
      <c r="C20" s="6">
        <v>9.31</v>
      </c>
      <c r="D20" s="7">
        <v>3357</v>
      </c>
      <c r="E20" s="7">
        <v>31239</v>
      </c>
    </row>
    <row r="21" spans="1:5" ht="15">
      <c r="A21" s="15" t="s">
        <v>53</v>
      </c>
      <c r="B21" s="13" t="s">
        <v>56</v>
      </c>
      <c r="C21" s="6">
        <v>9.24</v>
      </c>
      <c r="D21" s="7">
        <v>3403</v>
      </c>
      <c r="E21" s="7">
        <v>31428</v>
      </c>
    </row>
    <row r="22" spans="1:5" ht="15">
      <c r="A22" s="15" t="s">
        <v>34</v>
      </c>
      <c r="B22" s="13" t="s">
        <v>88</v>
      </c>
      <c r="C22" s="13">
        <v>9.26</v>
      </c>
      <c r="D22" s="13">
        <v>3478</v>
      </c>
      <c r="E22" s="7">
        <v>32238</v>
      </c>
    </row>
    <row r="23" spans="1:5" ht="15">
      <c r="A23" s="15" t="s">
        <v>41</v>
      </c>
      <c r="B23" s="13" t="s">
        <v>73</v>
      </c>
      <c r="C23" s="6">
        <v>9.9</v>
      </c>
      <c r="D23" s="7">
        <v>3354</v>
      </c>
      <c r="E23" s="7">
        <v>33175</v>
      </c>
    </row>
    <row r="24" spans="1:5" ht="15">
      <c r="A24" s="15" t="s">
        <v>41</v>
      </c>
      <c r="B24" s="13" t="s">
        <v>74</v>
      </c>
      <c r="C24" s="13">
        <v>8.82</v>
      </c>
      <c r="D24" s="7">
        <v>3355</v>
      </c>
      <c r="E24" s="7">
        <v>29590</v>
      </c>
    </row>
    <row r="25" spans="1:5" ht="15">
      <c r="A25" s="10" t="s">
        <v>26</v>
      </c>
      <c r="B25" s="11" t="s">
        <v>27</v>
      </c>
      <c r="C25" s="9" t="s">
        <v>28</v>
      </c>
      <c r="D25" s="9" t="s">
        <v>28</v>
      </c>
      <c r="E25" s="9" t="s">
        <v>28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2013-11-12T14:18:03Z</cp:lastPrinted>
  <dcterms:created xsi:type="dcterms:W3CDTF">2004-11-18T23:32:11Z</dcterms:created>
  <dcterms:modified xsi:type="dcterms:W3CDTF">2023-12-13T20:44:26Z</dcterms:modified>
  <cp:category/>
  <cp:version/>
  <cp:contentType/>
  <cp:contentStatus/>
</cp:coreProperties>
</file>