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"/>
    </mc:Choice>
  </mc:AlternateContent>
  <xr:revisionPtr revIDLastSave="0" documentId="8_{39CF2584-23D1-D843-9960-124DB0C7B3F0}" xr6:coauthVersionLast="47" xr6:coauthVersionMax="47" xr10:uidLastSave="{00000000-0000-0000-0000-000000000000}"/>
  <bookViews>
    <workbookView xWindow="4500" yWindow="500" windowWidth="28800" windowHeight="15880" xr2:uid="{00000000-000D-0000-FFFF-FFFF00000000}"/>
  </bookViews>
  <sheets>
    <sheet name="2022 Spring Corn " sheetId="1" r:id="rId1"/>
  </sheets>
  <definedNames>
    <definedName name="Complete">'2022 Spring Corn '!$A$38:$AC$69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8" i="1" l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8" i="1"/>
</calcChain>
</file>

<file path=xl/sharedStrings.xml><?xml version="1.0" encoding="utf-8"?>
<sst xmlns="http://schemas.openxmlformats.org/spreadsheetml/2006/main" count="825" uniqueCount="128">
  <si>
    <t>University of Florida/Institute of Food and Agricultural Sciences</t>
  </si>
  <si>
    <t>Marcelo Wallau and Diwakar Vyas</t>
  </si>
  <si>
    <t>Company</t>
  </si>
  <si>
    <t>Hybrid</t>
  </si>
  <si>
    <t>Relative maturity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</si>
  <si>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</si>
  <si>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</si>
  <si>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</si>
  <si>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</si>
  <si>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Disease score‡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</si>
  <si>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</si>
  <si>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</si>
  <si>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</si>
  <si>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</si>
  <si>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</si>
  <si>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</si>
  <si>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ADF</t>
  </si>
  <si>
    <t>aNDF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</si>
  <si>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</si>
  <si>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</si>
  <si>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</si>
  <si>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</si>
  <si>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</si>
  <si>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</si>
  <si>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</si>
  <si>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 xml:space="preserve"> ------------------------------------------------------ % DM ---------------------------------------------------------</t>
  </si>
  <si>
    <t>% NDF</t>
  </si>
  <si>
    <t>Agratech</t>
  </si>
  <si>
    <t>1778VIP</t>
  </si>
  <si>
    <t/>
  </si>
  <si>
    <t>*</t>
  </si>
  <si>
    <t>79VIP</t>
  </si>
  <si>
    <t>808VT2P</t>
  </si>
  <si>
    <t>888VT2P</t>
  </si>
  <si>
    <t>Agrigold</t>
  </si>
  <si>
    <t>A64580GT</t>
  </si>
  <si>
    <t>A647355222</t>
  </si>
  <si>
    <t>A65021VT2PRO</t>
  </si>
  <si>
    <t>Augusta Seed</t>
  </si>
  <si>
    <t>A1964</t>
  </si>
  <si>
    <t>A7168</t>
  </si>
  <si>
    <t>A7268</t>
  </si>
  <si>
    <t>BH Genetics</t>
  </si>
  <si>
    <t>BH8780VT2P</t>
  </si>
  <si>
    <t>BH 8644TRE</t>
  </si>
  <si>
    <t>BH8420VIP3110</t>
  </si>
  <si>
    <t>BH8690VIP3111</t>
  </si>
  <si>
    <t>BH8705VIP3110</t>
  </si>
  <si>
    <t>BH8721VT2P</t>
  </si>
  <si>
    <t>BH8966VT2P</t>
  </si>
  <si>
    <t>Bayer</t>
  </si>
  <si>
    <t>7064SS</t>
  </si>
  <si>
    <t>7094SS</t>
  </si>
  <si>
    <t>DKC6766SS</t>
  </si>
  <si>
    <t>DKC6869V2TP</t>
  </si>
  <si>
    <t>DKC6916SS</t>
  </si>
  <si>
    <t>Croplan</t>
  </si>
  <si>
    <t>5900SVT2P</t>
  </si>
  <si>
    <t>X20117CVT2P</t>
  </si>
  <si>
    <t>Integra</t>
  </si>
  <si>
    <t>6588VT2P</t>
  </si>
  <si>
    <t>6641SS</t>
  </si>
  <si>
    <t>6709VT2P</t>
  </si>
  <si>
    <t>6720VT2P</t>
  </si>
  <si>
    <t>6811VT2P</t>
  </si>
  <si>
    <t>6880VT2P</t>
  </si>
  <si>
    <t>Maximum Production Genetics</t>
  </si>
  <si>
    <t>EXP170213</t>
  </si>
  <si>
    <t>EXP18768</t>
  </si>
  <si>
    <t>EXP196207</t>
  </si>
  <si>
    <t>EXP198222</t>
  </si>
  <si>
    <t>EXP19906</t>
  </si>
  <si>
    <t>EXP217237b</t>
  </si>
  <si>
    <t>Pioneer</t>
  </si>
  <si>
    <t>P1222YHR</t>
  </si>
  <si>
    <t>P1289YHR</t>
  </si>
  <si>
    <t>P2042VYHR</t>
  </si>
  <si>
    <t>Polen Seed</t>
  </si>
  <si>
    <t>CHAMP</t>
  </si>
  <si>
    <t>GOLIATH</t>
  </si>
  <si>
    <t>HAMMER</t>
  </si>
  <si>
    <t>PL712</t>
  </si>
  <si>
    <t>RANGER</t>
  </si>
  <si>
    <t>TORRO</t>
  </si>
  <si>
    <t>Revere Seed</t>
  </si>
  <si>
    <t>LC1707VT2P</t>
  </si>
  <si>
    <t>LC1898TC</t>
  </si>
  <si>
    <t>LC1919VT2P</t>
  </si>
  <si>
    <t>LC1987VT2P</t>
  </si>
  <si>
    <t>Seed Koz</t>
  </si>
  <si>
    <t>MorCornMC4161DGVT2P</t>
  </si>
  <si>
    <t>MorCornMC4311TRE</t>
  </si>
  <si>
    <t>MorCornMC4527VT2P</t>
  </si>
  <si>
    <t>Seedway</t>
  </si>
  <si>
    <t>SW1579VT</t>
  </si>
  <si>
    <t>SW1600VT</t>
  </si>
  <si>
    <t>Sun Prarie Seeds</t>
  </si>
  <si>
    <t>SP3077SSRIB</t>
  </si>
  <si>
    <t>Syngenta</t>
  </si>
  <si>
    <t>NK1677-3110</t>
  </si>
  <si>
    <t>NK1748-3110</t>
  </si>
  <si>
    <t>NK1838-3110</t>
  </si>
  <si>
    <t>UF</t>
  </si>
  <si>
    <t>UFFM419</t>
  </si>
  <si>
    <t>UFIRS289R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</si>
  <si>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</si>
  <si>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</si>
  <si>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</si>
  <si>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</si>
  <si>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>‡ Disease score -  low values mean less disease incidence ; * Indicates hybrids with the most incidence of disease.</t>
  </si>
  <si>
    <t xml:space="preserve">Parameters: </t>
  </si>
  <si>
    <t>Disease score: 0 = no disease 3 = heavy disease (&gt;75% incidence)</t>
  </si>
  <si>
    <t>Milk per ton of silage' and 'Milk per acre of silage yield' were calculated using the Milk2006 formulas from the University of Wisconsin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</si>
  <si>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</si>
  <si>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starch (% DM); WSC, water soluble carbohydrates (% DM); ADF, acid detergent fiber (% DM); dNDF30, digestible NDF at 30 h in rumen; NDFD30, NDF digestibility (as % of NDF) at 30 h in rumen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</si>
  <si>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</si>
  <si>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</si>
  <si>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</si>
  <si>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</si>
  <si>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Planting date March 17, 2022</t>
  </si>
  <si>
    <t xml:space="preserve">Planting rate was 30,628 seeds/Acre, 30-inch rows; </t>
  </si>
  <si>
    <t>Fertilizer Appication LBS/Acre -N 270; P 56; K 211; Mg 16; S 36; Mn 10; Zn 4; divided in pre-incorporated, starter and 4 other applications; Last application over irrigation</t>
  </si>
  <si>
    <t>Pesticide application - Counter at planting, with Athrazine, Prowl and Dual; Tebustar, Headline at 30-inch plant height, and Headline Amp at tasseling; Insecticide as needed, total 6 applications (Coragen, Besiege, Warrior and Belt)</t>
  </si>
  <si>
    <t>Trial was irrigated as needed</t>
  </si>
  <si>
    <t>Harvests occurred between June 28th and July 6th, 2022</t>
  </si>
  <si>
    <t>Contact</t>
  </si>
  <si>
    <t>For more information, contact forages@ifas.ufl.edu</t>
  </si>
  <si>
    <t>Results from the 2022 Spring Corn hybrid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</si>
</sst>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 No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4" fillId="0" borderId="0" xfId="0" applyFont="1"/>
    <xf numFmtId="0" fontId="13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2" fillId="0" borderId="0" xfId="0" applyFont="1"/>
    <xf numFmtId="0" fontId="10" fillId="0" borderId="0" xfId="0" applyFont="1"/>
    <xf numFmtId="0" fontId="9" fillId="0" borderId="3" xfId="0" applyFont="1" applyBorder="1"/>
    <xf numFmtId="0" fontId="9" fillId="0" borderId="0" xfId="0" applyFont="1"/>
    <xf numFmtId="0" fontId="8" fillId="0" borderId="0" xfId="0" applyFont="1"/>
    <xf numFmtId="1" fontId="0" fillId="0" borderId="0" xfId="0" applyNumberFormat="1"/>
    <xf numFmtId="164" fontId="15" fillId="0" borderId="0" xfId="0" applyNumberFormat="1" applyFont="1"/>
    <xf numFmtId="1" fontId="8" fillId="0" borderId="0" xfId="0" applyNumberFormat="1" applyFont="1"/>
    <xf numFmtId="164" fontId="0" fillId="0" borderId="0" xfId="0" applyNumberFormat="1"/>
    <xf numFmtId="9" fontId="0" fillId="0" borderId="0" xfId="1" applyFont="1" applyFill="1"/>
    <xf numFmtId="2" fontId="0" fillId="0" borderId="0" xfId="0" applyNumberFormat="1"/>
    <xf numFmtId="164" fontId="8" fillId="0" borderId="0" xfId="0" applyNumberFormat="1" applyFont="1"/>
    <xf numFmtId="0" fontId="8" fillId="0" borderId="0" xfId="0" applyFont="1" applyAlignment="1">
      <alignment horizontal="center"/>
    </xf>
    <xf numFmtId="0" fontId="7" fillId="0" borderId="2" xfId="0" applyFont="1" applyBorder="1"/>
    <xf numFmtId="1" fontId="7" fillId="0" borderId="2" xfId="0" applyNumberFormat="1" applyFont="1" applyBorder="1"/>
    <xf numFmtId="164" fontId="7" fillId="0" borderId="2" xfId="0" applyNumberFormat="1" applyFont="1" applyBorder="1"/>
    <xf numFmtId="1" fontId="16" fillId="0" borderId="2" xfId="0" applyNumberFormat="1" applyFont="1" applyBorder="1"/>
    <xf numFmtId="1" fontId="8" fillId="0" borderId="2" xfId="0" applyNumberFormat="1" applyFont="1" applyBorder="1"/>
    <xf numFmtId="9" fontId="7" fillId="0" borderId="2" xfId="1" applyFont="1" applyFill="1" applyBorder="1"/>
    <xf numFmtId="2" fontId="16" fillId="0" borderId="2" xfId="0" applyNumberFormat="1" applyFont="1" applyBorder="1"/>
    <xf numFmtId="0" fontId="8" fillId="0" borderId="2" xfId="0" applyFont="1" applyBorder="1"/>
    <xf numFmtId="164" fontId="7" fillId="0" borderId="2" xfId="0" applyNumberFormat="1" applyFont="1" applyBorder="1" applyAlignment="1">
      <alignment horizontal="left" indent="5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1" fontId="7" fillId="0" borderId="1" xfId="0" applyNumberFormat="1" applyFont="1" applyBorder="1"/>
    <xf numFmtId="164" fontId="7" fillId="0" borderId="1" xfId="0" applyNumberFormat="1" applyFont="1" applyBorder="1"/>
    <xf numFmtId="1" fontId="16" fillId="0" borderId="1" xfId="0" applyNumberFormat="1" applyFont="1" applyBorder="1"/>
    <xf numFmtId="1" fontId="8" fillId="0" borderId="1" xfId="0" applyNumberFormat="1" applyFont="1" applyBorder="1"/>
    <xf numFmtId="9" fontId="7" fillId="0" borderId="1" xfId="1" applyFont="1" applyFill="1" applyBorder="1"/>
    <xf numFmtId="2" fontId="16" fillId="0" borderId="1" xfId="0" applyNumberFormat="1" applyFont="1" applyBorder="1"/>
    <xf numFmtId="0" fontId="8" fillId="0" borderId="1" xfId="0" applyFont="1" applyBorder="1"/>
    <xf numFmtId="164" fontId="7" fillId="0" borderId="1" xfId="0" applyNumberFormat="1" applyFont="1" applyBorder="1" applyAlignment="1">
      <alignment horizontal="left" indent="5"/>
    </xf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'2022 Spring Corn '!$D$8:$D$67</c:f>
              <c:numCache>
                <c:formatCode>0</c:formatCode>
                <c:ptCount val="60"/>
                <c:pt idx="0">
                  <c:v>15636.421583772</c:v>
                </c:pt>
                <c:pt idx="1">
                  <c:v>15808.618743950999</c:v>
                </c:pt>
                <c:pt idx="2">
                  <c:v>12924.359551539001</c:v>
                </c:pt>
                <c:pt idx="3">
                  <c:v>13310.586054457999</c:v>
                </c:pt>
                <c:pt idx="4">
                  <c:v>15729.393689019</c:v>
                </c:pt>
                <c:pt idx="5">
                  <c:v>14201.223901977</c:v>
                </c:pt>
                <c:pt idx="6">
                  <c:v>11588.430202952</c:v>
                </c:pt>
                <c:pt idx="7">
                  <c:v>13589.983786061999</c:v>
                </c:pt>
                <c:pt idx="8">
                  <c:v>15642.252510044</c:v>
                </c:pt>
                <c:pt idx="9">
                  <c:v>14290.637285793</c:v>
                </c:pt>
                <c:pt idx="10">
                  <c:v>14488.005427116999</c:v>
                </c:pt>
                <c:pt idx="11">
                  <c:v>13186.100299644</c:v>
                </c:pt>
                <c:pt idx="12">
                  <c:v>14452.145776976</c:v>
                </c:pt>
                <c:pt idx="13">
                  <c:v>12635.619320268001</c:v>
                </c:pt>
                <c:pt idx="14">
                  <c:v>14369.505357550999</c:v>
                </c:pt>
                <c:pt idx="15">
                  <c:v>15337.941879552</c:v>
                </c:pt>
                <c:pt idx="16">
                  <c:v>14252.46319841</c:v>
                </c:pt>
                <c:pt idx="17">
                  <c:v>12031.177835418001</c:v>
                </c:pt>
                <c:pt idx="18">
                  <c:v>10328.721408784</c:v>
                </c:pt>
                <c:pt idx="19">
                  <c:v>13474.494982046999</c:v>
                </c:pt>
                <c:pt idx="20">
                  <c:v>10066.804916347999</c:v>
                </c:pt>
                <c:pt idx="21">
                  <c:v>13078.162185231</c:v>
                </c:pt>
                <c:pt idx="22">
                  <c:v>10593.30142623</c:v>
                </c:pt>
                <c:pt idx="23">
                  <c:v>12716.099474717999</c:v>
                </c:pt>
                <c:pt idx="24">
                  <c:v>13475.278608077</c:v>
                </c:pt>
                <c:pt idx="25">
                  <c:v>13924.487437149</c:v>
                </c:pt>
                <c:pt idx="26">
                  <c:v>12254.728769220001</c:v>
                </c:pt>
                <c:pt idx="27">
                  <c:v>10934.955783535001</c:v>
                </c:pt>
                <c:pt idx="28">
                  <c:v>13729.593987828001</c:v>
                </c:pt>
                <c:pt idx="29">
                  <c:v>12222.091969882</c:v>
                </c:pt>
                <c:pt idx="30">
                  <c:v>14824.465871627999</c:v>
                </c:pt>
                <c:pt idx="31">
                  <c:v>12964.928880923</c:v>
                </c:pt>
                <c:pt idx="32">
                  <c:v>14589.199832307</c:v>
                </c:pt>
                <c:pt idx="33">
                  <c:v>11658.369002627</c:v>
                </c:pt>
                <c:pt idx="34">
                  <c:v>15439.339164315001</c:v>
                </c:pt>
                <c:pt idx="35">
                  <c:v>13809.495196128</c:v>
                </c:pt>
                <c:pt idx="36">
                  <c:v>11126.212786791</c:v>
                </c:pt>
                <c:pt idx="37">
                  <c:v>14247.340873126999</c:v>
                </c:pt>
                <c:pt idx="38">
                  <c:v>13542.659108698001</c:v>
                </c:pt>
                <c:pt idx="39">
                  <c:v>14376.805199558001</c:v>
                </c:pt>
                <c:pt idx="40">
                  <c:v>15651.257785386</c:v>
                </c:pt>
                <c:pt idx="41">
                  <c:v>13568.901189922</c:v>
                </c:pt>
                <c:pt idx="42">
                  <c:v>14266.205907014</c:v>
                </c:pt>
                <c:pt idx="43">
                  <c:v>12797.563574778</c:v>
                </c:pt>
                <c:pt idx="44">
                  <c:v>14893.962962686999</c:v>
                </c:pt>
                <c:pt idx="45">
                  <c:v>15425.66524294</c:v>
                </c:pt>
                <c:pt idx="46">
                  <c:v>13169.969265336</c:v>
                </c:pt>
                <c:pt idx="47">
                  <c:v>14557.494676204</c:v>
                </c:pt>
                <c:pt idx="48">
                  <c:v>12983.570065796001</c:v>
                </c:pt>
                <c:pt idx="49">
                  <c:v>14774.423713703</c:v>
                </c:pt>
                <c:pt idx="50">
                  <c:v>14155.078896475001</c:v>
                </c:pt>
                <c:pt idx="51">
                  <c:v>15085.671937206</c:v>
                </c:pt>
                <c:pt idx="52">
                  <c:v>10167.530993558999</c:v>
                </c:pt>
                <c:pt idx="53">
                  <c:v>12239.916957357</c:v>
                </c:pt>
                <c:pt idx="54">
                  <c:v>11231.331843414</c:v>
                </c:pt>
                <c:pt idx="55">
                  <c:v>14358.389361207001</c:v>
                </c:pt>
                <c:pt idx="56">
                  <c:v>13299.224000974</c:v>
                </c:pt>
                <c:pt idx="57">
                  <c:v>12479.527946025</c:v>
                </c:pt>
                <c:pt idx="58">
                  <c:v>14345.838614967999</c:v>
                </c:pt>
                <c:pt idx="59">
                  <c:v>13962.880208749</c:v>
                </c:pt>
              </c:numCache>
            </c:numRef>
          </c:xVal>
          <c:yVal>
            <c:numRef>
              <c:f>'2022 Spring Corn '!$H$8:$H$68</c:f>
              <c:numCache>
                <c:formatCode>0</c:formatCode>
                <c:ptCount val="61"/>
                <c:pt idx="0">
                  <c:v>3436.1437880819999</c:v>
                </c:pt>
                <c:pt idx="1">
                  <c:v>3692.6462270920001</c:v>
                </c:pt>
                <c:pt idx="2">
                  <c:v>3438.8104547490002</c:v>
                </c:pt>
                <c:pt idx="3">
                  <c:v>3256.8962270920001</c:v>
                </c:pt>
                <c:pt idx="4">
                  <c:v>3314.8095664359998</c:v>
                </c:pt>
                <c:pt idx="5">
                  <c:v>3364.1437880819999</c:v>
                </c:pt>
                <c:pt idx="6">
                  <c:v>3453.0112506340001</c:v>
                </c:pt>
                <c:pt idx="7">
                  <c:v>3506.1462270920001</c:v>
                </c:pt>
                <c:pt idx="8">
                  <c:v>3257.385951454</c:v>
                </c:pt>
                <c:pt idx="9">
                  <c:v>3242.4771214150001</c:v>
                </c:pt>
                <c:pt idx="10">
                  <c:v>3342.6865709459998</c:v>
                </c:pt>
                <c:pt idx="11">
                  <c:v>3174.4365709459998</c:v>
                </c:pt>
                <c:pt idx="12">
                  <c:v>3631.1462270920001</c:v>
                </c:pt>
                <c:pt idx="13">
                  <c:v>3403.2383256009998</c:v>
                </c:pt>
                <c:pt idx="14">
                  <c:v>3223.9365709459998</c:v>
                </c:pt>
                <c:pt idx="15">
                  <c:v>3332.3575198600001</c:v>
                </c:pt>
                <c:pt idx="16">
                  <c:v>3323.611415848</c:v>
                </c:pt>
                <c:pt idx="17">
                  <c:v>3362.3445839669998</c:v>
                </c:pt>
                <c:pt idx="18">
                  <c:v>3101.435031303</c:v>
                </c:pt>
                <c:pt idx="19">
                  <c:v>3287.1865709459998</c:v>
                </c:pt>
                <c:pt idx="20">
                  <c:v>3370.4883256009998</c:v>
                </c:pt>
                <c:pt idx="21">
                  <c:v>3356.611415848</c:v>
                </c:pt>
                <c:pt idx="22">
                  <c:v>3226.9447491810001</c:v>
                </c:pt>
                <c:pt idx="23">
                  <c:v>3261.1865709459998</c:v>
                </c:pt>
                <c:pt idx="24">
                  <c:v>3539.142899769</c:v>
                </c:pt>
                <c:pt idx="25">
                  <c:v>3434.1865709459998</c:v>
                </c:pt>
                <c:pt idx="26">
                  <c:v>3306.1865709459998</c:v>
                </c:pt>
                <c:pt idx="27">
                  <c:v>3362.1865709459998</c:v>
                </c:pt>
                <c:pt idx="28">
                  <c:v>3381.6865709459998</c:v>
                </c:pt>
                <c:pt idx="29">
                  <c:v>3333.4365709459998</c:v>
                </c:pt>
                <c:pt idx="30">
                  <c:v>3484.611415848</c:v>
                </c:pt>
                <c:pt idx="31">
                  <c:v>3554.748942104</c:v>
                </c:pt>
                <c:pt idx="32">
                  <c:v>3491.6865709459998</c:v>
                </c:pt>
                <c:pt idx="33">
                  <c:v>3357.2780825149998</c:v>
                </c:pt>
                <c:pt idx="34">
                  <c:v>3329.8962270920001</c:v>
                </c:pt>
                <c:pt idx="35">
                  <c:v>3490.0822754370001</c:v>
                </c:pt>
                <c:pt idx="36">
                  <c:v>3411.8962270920001</c:v>
                </c:pt>
                <c:pt idx="37">
                  <c:v>3490.3962270920001</c:v>
                </c:pt>
                <c:pt idx="38">
                  <c:v>3416.8962270920001</c:v>
                </c:pt>
                <c:pt idx="39">
                  <c:v>3251.3962270920001</c:v>
                </c:pt>
                <c:pt idx="40">
                  <c:v>3446.1462270920001</c:v>
                </c:pt>
                <c:pt idx="41">
                  <c:v>3163.9447491810001</c:v>
                </c:pt>
                <c:pt idx="42">
                  <c:v>3168.6462270920001</c:v>
                </c:pt>
                <c:pt idx="43">
                  <c:v>3193.9158561959998</c:v>
                </c:pt>
                <c:pt idx="44">
                  <c:v>3296.2163245249999</c:v>
                </c:pt>
                <c:pt idx="45">
                  <c:v>3384.8104547490002</c:v>
                </c:pt>
                <c:pt idx="46">
                  <c:v>3346.5825228620001</c:v>
                </c:pt>
                <c:pt idx="47">
                  <c:v>3409.9447491810001</c:v>
                </c:pt>
                <c:pt idx="48">
                  <c:v>3204.3445839669998</c:v>
                </c:pt>
                <c:pt idx="49">
                  <c:v>3674.1462270920001</c:v>
                </c:pt>
                <c:pt idx="50">
                  <c:v>3436.6462270920001</c:v>
                </c:pt>
                <c:pt idx="51">
                  <c:v>3643.3962270920001</c:v>
                </c:pt>
                <c:pt idx="52">
                  <c:v>3262.545308626</c:v>
                </c:pt>
                <c:pt idx="53">
                  <c:v>3380.6865709459998</c:v>
                </c:pt>
                <c:pt idx="54">
                  <c:v>3238.5825228620001</c:v>
                </c:pt>
                <c:pt idx="55">
                  <c:v>3435.1865709459998</c:v>
                </c:pt>
                <c:pt idx="56">
                  <c:v>3561.6865709459998</c:v>
                </c:pt>
                <c:pt idx="57">
                  <c:v>3387.1865709459998</c:v>
                </c:pt>
                <c:pt idx="58">
                  <c:v>3207.3962270920001</c:v>
                </c:pt>
                <c:pt idx="59">
                  <c:v>3166.8962270920001</c:v>
                </c:pt>
                <c:pt idx="60">
                  <c:v>3366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11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1630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33</xdr:col>
      <xdr:colOff>23131</xdr:colOff>
      <xdr:row>5</xdr:row>
      <xdr:rowOff>137433</xdr:rowOff>
    </xdr:from>
    <xdr:to>
      <xdr:col>52</xdr:col>
      <xdr:colOff>589972</xdr:colOff>
      <xdr:row>37</xdr:row>
      <xdr:rowOff>115454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</cdr:x>
      <cdr:y>0.13375</cdr:y>
    </cdr:from>
    <cdr:to>
      <cdr:x>0.46646</cdr:x>
      <cdr:y>0.83194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649405" y="893935"/>
          <a:ext cx="17738" cy="466643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0.13304</cdr:x>
      <cdr:y>0.51149</cdr:y>
    </cdr:from>
    <cdr:to>
      <cdr:x>0.95039</cdr:x>
      <cdr:y>0.5127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616335" y="3418594"/>
          <a:ext cx="9930182" cy="808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0.44126</cdr:x>
      <cdr:y>0.07631</cdr:y>
    </cdr:from>
    <cdr:to>
      <cdr:x>0.48874</cdr:x>
      <cdr:y>0.12347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5360966" y="510026"/>
          <a:ext cx="576846" cy="315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0.49397</cdr:y>
    </cdr:from>
    <cdr:to>
      <cdr:x>1</cdr:x>
      <cdr:y>0.54113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1572395" y="3301502"/>
          <a:ext cx="576846" cy="31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2"/>
  <sheetViews>
    <sheetView showGridLines="0" tabSelected="1" topLeftCell="A6" zoomScale="75" zoomScaleNormal="70" workbookViewId="0">
      <selection activeCell="A4" sqref="A4"/>
    </sheetView>
  </sheetViews>
  <sheetFormatPr baseColWidth="10" defaultColWidth="9.1640625" defaultRowHeight="15" x14ac:dyDescent="0.2"/>
  <cols>
    <col min="1" max="1" width="20.5" customWidth="1"/>
    <col min="2" max="2" width="32" customWidth="1"/>
    <col min="3" max="3" width="10.6640625" bestFit="1" customWidth="1"/>
    <col min="4" max="4" width="13" customWidth="1"/>
    <col min="5" max="5" width="3.1640625" customWidth="1"/>
    <col min="6" max="6" width="11.1640625" customWidth="1"/>
    <col min="7" max="7" width="4.33203125" customWidth="1"/>
    <col min="8" max="8" width="12" customWidth="1"/>
    <col min="9" max="9" width="5" customWidth="1"/>
    <col min="10" max="10" width="11.5" customWidth="1"/>
    <col min="11" max="11" width="3.1640625" customWidth="1"/>
    <col min="12" max="12" width="7.83203125" customWidth="1"/>
    <col min="13" max="13" width="3.1640625" customWidth="1"/>
    <col min="14" max="14" width="13" customWidth="1"/>
    <col min="15" max="15" width="3.1640625" customWidth="1"/>
    <col min="16" max="16" width="7.5" customWidth="1"/>
    <col min="17" max="17" width="3.1640625" customWidth="1"/>
    <col min="18" max="18" width="12.5" customWidth="1"/>
    <col min="19" max="19" width="3.1640625" customWidth="1"/>
    <col min="20" max="20" width="10.1640625" customWidth="1"/>
    <col min="21" max="21" width="3.1640625" customWidth="1"/>
    <col min="22" max="22" width="10.1640625" customWidth="1"/>
    <col min="23" max="23" width="3.1640625" customWidth="1"/>
    <col min="24" max="24" width="10.1640625" customWidth="1"/>
    <col min="25" max="25" width="3.1640625" customWidth="1"/>
    <col min="26" max="26" width="10.1640625" customWidth="1"/>
    <col min="27" max="27" width="3.1640625" customWidth="1"/>
    <col min="28" max="28" width="10.1640625" customWidth="1"/>
    <col min="29" max="29" width="3.1640625" customWidth="1"/>
    <col min="30" max="30" width="10.1640625" customWidth="1"/>
    <col min="31" max="31" width="3.1640625" customWidth="1"/>
    <col min="32" max="32" width="11.6640625" customWidth="1"/>
  </cols>
  <sheetData>
    <row r="1" spans="1:32" ht="25" x14ac:dyDescent="0.3">
      <c r="A1" s="1" t="s">
        <v>0</v>
      </c>
    </row>
    <row r="2" spans="1:32" ht="25" x14ac:dyDescent="0.3">
      <c r="A2" s="1"/>
    </row>
    <row r="3" spans="1:32" ht="25" x14ac:dyDescent="0.3">
      <c r="A3" s="1" t="s">
        <v>127</v>
      </c>
    </row>
    <row r="4" spans="1:32" ht="20" x14ac:dyDescent="0.25">
      <c r="A4" s="2" t="s">
        <v>1</v>
      </c>
    </row>
    <row r="6" spans="1:32" s="5" customFormat="1" ht="63" customHeight="1" x14ac:dyDescent="0.2">
      <c r="A6" s="3" t="s">
        <v>2</v>
      </c>
      <c r="B6" s="3" t="s">
        <v>3</v>
      </c>
      <c r="C6" s="4" t="s">
        <v>4</v>
      </c>
      <c r="D6" s="43" t="s">
        <v>5</v>
      </c>
      <c r="E6" s="43"/>
      <c r="F6" s="43" t="s">
        <v>6</v>
      </c>
      <c r="G6" s="43"/>
      <c r="H6" s="43" t="s">
        <v>7</v>
      </c>
      <c r="I6" s="43"/>
      <c r="J6" s="43" t="s">
        <v>8</v>
      </c>
      <c r="K6" s="43"/>
      <c r="L6" s="43" t="s">
        <v>9</v>
      </c>
      <c r="M6" s="43"/>
      <c r="N6" s="43" t="s">
        <v>10</v>
      </c>
      <c r="O6" s="43"/>
      <c r="P6" s="42" t="s">
        <v>11</v>
      </c>
      <c r="Q6" s="42"/>
      <c r="R6" s="42" t="s">
        <v>12</v>
      </c>
      <c r="S6" s="42"/>
      <c r="T6" s="42" t="s">
        <v>13</v>
      </c>
      <c r="U6" s="42"/>
      <c r="V6" s="42" t="s">
        <v>14</v>
      </c>
      <c r="W6" s="42"/>
      <c r="X6" s="42" t="s">
        <v>15</v>
      </c>
      <c r="Y6" s="42"/>
      <c r="Z6" s="42" t="s">
        <v>16</v>
      </c>
      <c r="AA6" s="42"/>
      <c r="AB6" s="42" t="s">
        <v>17</v>
      </c>
      <c r="AC6" s="42"/>
      <c r="AD6" s="42" t="s">
        <v>18</v>
      </c>
      <c r="AE6" s="42"/>
      <c r="AF6" s="4" t="s">
        <v>19</v>
      </c>
    </row>
    <row r="7" spans="1:32" s="6" customFormat="1" ht="15" customHeight="1" x14ac:dyDescent="0.2">
      <c r="C7" s="7"/>
      <c r="D7" s="40" t="s">
        <v>20</v>
      </c>
      <c r="E7" s="40"/>
      <c r="F7" s="40" t="s">
        <v>21</v>
      </c>
      <c r="G7" s="40"/>
      <c r="H7" s="40" t="s">
        <v>22</v>
      </c>
      <c r="I7" s="40"/>
      <c r="J7" s="40" t="s">
        <v>23</v>
      </c>
      <c r="K7" s="40"/>
      <c r="L7" s="40"/>
      <c r="M7" s="40"/>
      <c r="N7" s="40"/>
      <c r="O7" s="40"/>
      <c r="P7" s="40" t="s">
        <v>24</v>
      </c>
      <c r="Q7" s="40"/>
      <c r="R7" s="41" t="s">
        <v>25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 t="s">
        <v>26</v>
      </c>
      <c r="AE7" s="41"/>
    </row>
    <row r="8" spans="1:32" s="6" customFormat="1" ht="15" customHeight="1" x14ac:dyDescent="0.2">
      <c r="A8" s="8" t="s">
        <v>27</v>
      </c>
      <c r="B8" s="8" t="s">
        <v>28</v>
      </c>
      <c r="C8" s="9"/>
      <c r="D8" s="10">
        <v>15636.421583772</v>
      </c>
      <c r="E8" s="9" t="s">
        <v>29</v>
      </c>
      <c r="F8" s="11">
        <v>22.337745120000001</v>
      </c>
      <c r="G8" s="9" t="s">
        <v>29</v>
      </c>
      <c r="H8" s="10">
        <v>3436.1437880819999</v>
      </c>
      <c r="I8" s="9" t="s">
        <v>29</v>
      </c>
      <c r="J8" s="10">
        <v>26695.240572658</v>
      </c>
      <c r="K8" s="12" t="s">
        <v>29</v>
      </c>
      <c r="L8" s="13">
        <v>2.2845403879999999</v>
      </c>
      <c r="M8" s="9" t="s">
        <v>30</v>
      </c>
      <c r="N8" s="14">
        <v>0.35395411700000001</v>
      </c>
      <c r="O8" s="9" t="s">
        <v>29</v>
      </c>
      <c r="P8" s="15">
        <v>0.71700338642000006</v>
      </c>
      <c r="Q8" s="9" t="s">
        <v>29</v>
      </c>
      <c r="R8" s="13">
        <v>73.696284954000006</v>
      </c>
      <c r="S8" s="9" t="s">
        <v>29</v>
      </c>
      <c r="T8" s="13">
        <v>6.350687873</v>
      </c>
      <c r="U8" s="9"/>
      <c r="V8" s="13">
        <v>36.162407189</v>
      </c>
      <c r="W8" s="16" t="s">
        <v>29</v>
      </c>
      <c r="X8" s="13">
        <v>8.3745114340000004</v>
      </c>
      <c r="Y8" s="16" t="s">
        <v>30</v>
      </c>
      <c r="Z8" s="13">
        <v>21.626721023999998</v>
      </c>
      <c r="AA8" s="16"/>
      <c r="AB8" s="13">
        <v>39.746518946000002</v>
      </c>
      <c r="AC8" s="16"/>
      <c r="AD8" s="13">
        <v>61.378342965999998</v>
      </c>
      <c r="AE8" s="16" t="s">
        <v>29</v>
      </c>
      <c r="AF8" s="17" t="str">
        <f t="shared" ref="AF8:AF36" si="0">IF(D8&gt;$D$68, IF(H8&gt;$H$68,"**"," ")," ")</f>
        <v>**</v>
      </c>
    </row>
    <row r="9" spans="1:32" s="6" customFormat="1" ht="15" customHeight="1" x14ac:dyDescent="0.2">
      <c r="A9" s="8" t="s">
        <v>27</v>
      </c>
      <c r="B9" s="8" t="s">
        <v>31</v>
      </c>
      <c r="C9" s="9"/>
      <c r="D9" s="10">
        <v>15808.618743950999</v>
      </c>
      <c r="E9" s="9" t="s">
        <v>29</v>
      </c>
      <c r="F9" s="11">
        <v>22.583741060000001</v>
      </c>
      <c r="G9" s="9" t="s">
        <v>29</v>
      </c>
      <c r="H9" s="10">
        <v>3692.6462270920001</v>
      </c>
      <c r="I9" s="9" t="s">
        <v>30</v>
      </c>
      <c r="J9" s="10">
        <v>29249.235945542001</v>
      </c>
      <c r="K9" s="12" t="s">
        <v>30</v>
      </c>
      <c r="L9" s="13">
        <v>1.379602287</v>
      </c>
      <c r="M9" s="9" t="s">
        <v>29</v>
      </c>
      <c r="N9" s="14">
        <v>0.40330227600000002</v>
      </c>
      <c r="O9" s="9" t="s">
        <v>29</v>
      </c>
      <c r="P9" s="15">
        <v>0.75622417663999997</v>
      </c>
      <c r="Q9" s="9" t="s">
        <v>30</v>
      </c>
      <c r="R9" s="13">
        <v>76.329955737000006</v>
      </c>
      <c r="S9" s="9" t="s">
        <v>30</v>
      </c>
      <c r="T9" s="13">
        <v>6.2232073960000003</v>
      </c>
      <c r="U9" s="9" t="s">
        <v>29</v>
      </c>
      <c r="V9" s="13">
        <v>50.172377791000002</v>
      </c>
      <c r="W9" s="16" t="s">
        <v>30</v>
      </c>
      <c r="X9" s="13">
        <v>6.9356710609999999</v>
      </c>
      <c r="Y9" s="16" t="s">
        <v>29</v>
      </c>
      <c r="Z9" s="13">
        <v>16.373536609999999</v>
      </c>
      <c r="AA9" s="16" t="s">
        <v>29</v>
      </c>
      <c r="AB9" s="13">
        <v>31.943331220000001</v>
      </c>
      <c r="AC9" s="16" t="s">
        <v>29</v>
      </c>
      <c r="AD9" s="13">
        <v>61.793419520999997</v>
      </c>
      <c r="AE9" s="16" t="s">
        <v>29</v>
      </c>
      <c r="AF9" s="17" t="str">
        <f t="shared" si="0"/>
        <v>**</v>
      </c>
    </row>
    <row r="10" spans="1:32" s="6" customFormat="1" ht="15" customHeight="1" x14ac:dyDescent="0.2">
      <c r="A10" s="8" t="s">
        <v>27</v>
      </c>
      <c r="B10" s="8" t="s">
        <v>32</v>
      </c>
      <c r="C10" s="9"/>
      <c r="D10" s="10">
        <v>12924.359551539001</v>
      </c>
      <c r="E10" s="9" t="s">
        <v>29</v>
      </c>
      <c r="F10" s="11">
        <v>18.463370789999999</v>
      </c>
      <c r="G10" s="9" t="s">
        <v>29</v>
      </c>
      <c r="H10" s="10">
        <v>3438.8104547490002</v>
      </c>
      <c r="I10" s="9" t="s">
        <v>29</v>
      </c>
      <c r="J10" s="10">
        <v>22250.179866107999</v>
      </c>
      <c r="K10" s="12" t="s">
        <v>29</v>
      </c>
      <c r="L10" s="13">
        <v>0.78454038800000003</v>
      </c>
      <c r="M10" s="9"/>
      <c r="N10" s="14">
        <v>0.39099205799999998</v>
      </c>
      <c r="O10" s="9" t="s">
        <v>29</v>
      </c>
      <c r="P10" s="15">
        <v>0.72073671974999998</v>
      </c>
      <c r="Q10" s="9" t="s">
        <v>29</v>
      </c>
      <c r="R10" s="13">
        <v>73.272951620000001</v>
      </c>
      <c r="S10" s="9" t="s">
        <v>29</v>
      </c>
      <c r="T10" s="13">
        <v>5.9873545400000001</v>
      </c>
      <c r="U10" s="9" t="s">
        <v>29</v>
      </c>
      <c r="V10" s="13">
        <v>42.239073855999997</v>
      </c>
      <c r="W10" s="16" t="s">
        <v>29</v>
      </c>
      <c r="X10" s="13">
        <v>7.4611781009999998</v>
      </c>
      <c r="Y10" s="16" t="s">
        <v>29</v>
      </c>
      <c r="Z10" s="13">
        <v>20.523387691</v>
      </c>
      <c r="AA10" s="16" t="s">
        <v>29</v>
      </c>
      <c r="AB10" s="13">
        <v>37.59985228</v>
      </c>
      <c r="AC10" s="16" t="s">
        <v>29</v>
      </c>
      <c r="AD10" s="13">
        <v>57.861676299000003</v>
      </c>
      <c r="AE10" s="16" t="s">
        <v>29</v>
      </c>
      <c r="AF10" s="17" t="str">
        <f t="shared" si="0"/>
        <v xml:space="preserve"> </v>
      </c>
    </row>
    <row r="11" spans="1:32" s="6" customFormat="1" ht="15" customHeight="1" x14ac:dyDescent="0.2">
      <c r="A11" s="8" t="s">
        <v>27</v>
      </c>
      <c r="B11" s="8" t="s">
        <v>33</v>
      </c>
      <c r="C11" s="9"/>
      <c r="D11" s="10">
        <v>13310.586054457999</v>
      </c>
      <c r="E11" s="9" t="s">
        <v>29</v>
      </c>
      <c r="F11" s="11">
        <v>19.015122940000001</v>
      </c>
      <c r="G11" s="9" t="s">
        <v>29</v>
      </c>
      <c r="H11" s="10">
        <v>3256.8962270920001</v>
      </c>
      <c r="I11" s="9" t="s">
        <v>29</v>
      </c>
      <c r="J11" s="10">
        <v>21677.885992486001</v>
      </c>
      <c r="K11" s="12" t="s">
        <v>29</v>
      </c>
      <c r="L11" s="13">
        <v>1.379602287</v>
      </c>
      <c r="M11" s="9"/>
      <c r="N11" s="14">
        <v>0.43547810999999997</v>
      </c>
      <c r="O11" s="9" t="s">
        <v>30</v>
      </c>
      <c r="P11" s="15">
        <v>0.69087417663999995</v>
      </c>
      <c r="Q11" s="9" t="s">
        <v>29</v>
      </c>
      <c r="R11" s="13">
        <v>71.412455737000002</v>
      </c>
      <c r="S11" s="9" t="s">
        <v>29</v>
      </c>
      <c r="T11" s="13">
        <v>5.8957073959999997</v>
      </c>
      <c r="U11" s="9" t="s">
        <v>29</v>
      </c>
      <c r="V11" s="13">
        <v>33.022377790999997</v>
      </c>
      <c r="W11" s="16" t="s">
        <v>29</v>
      </c>
      <c r="X11" s="13">
        <v>7.5181710610000003</v>
      </c>
      <c r="Y11" s="16" t="s">
        <v>29</v>
      </c>
      <c r="Z11" s="13">
        <v>24.401036609999998</v>
      </c>
      <c r="AA11" s="16" t="s">
        <v>29</v>
      </c>
      <c r="AB11" s="13">
        <v>44.913331220000003</v>
      </c>
      <c r="AC11" s="16" t="s">
        <v>29</v>
      </c>
      <c r="AD11" s="13">
        <v>59.490919521000002</v>
      </c>
      <c r="AE11" s="16" t="s">
        <v>29</v>
      </c>
      <c r="AF11" s="17" t="str">
        <f t="shared" si="0"/>
        <v xml:space="preserve"> </v>
      </c>
    </row>
    <row r="12" spans="1:32" s="6" customFormat="1" ht="15" customHeight="1" x14ac:dyDescent="0.2">
      <c r="A12" s="8" t="s">
        <v>34</v>
      </c>
      <c r="B12" s="8" t="s">
        <v>35</v>
      </c>
      <c r="C12" s="9">
        <v>115</v>
      </c>
      <c r="D12" s="10">
        <v>15729.393689019</v>
      </c>
      <c r="E12" s="9" t="s">
        <v>29</v>
      </c>
      <c r="F12" s="11">
        <v>22.470562409999999</v>
      </c>
      <c r="G12" s="9" t="s">
        <v>29</v>
      </c>
      <c r="H12" s="10">
        <v>3314.8095664359998</v>
      </c>
      <c r="I12" s="9" t="s">
        <v>29</v>
      </c>
      <c r="J12" s="10">
        <v>26104.170581817001</v>
      </c>
      <c r="K12" s="12" t="s">
        <v>29</v>
      </c>
      <c r="L12" s="13">
        <v>0.95394563499999996</v>
      </c>
      <c r="M12" s="9"/>
      <c r="N12" s="14">
        <v>0.40242072899999998</v>
      </c>
      <c r="O12" s="9"/>
      <c r="P12" s="15">
        <v>0.70172688061999999</v>
      </c>
      <c r="Q12" s="9" t="s">
        <v>29</v>
      </c>
      <c r="R12" s="13">
        <v>71.729768629999995</v>
      </c>
      <c r="S12" s="9" t="s">
        <v>29</v>
      </c>
      <c r="T12" s="13">
        <v>6.504953242</v>
      </c>
      <c r="U12" s="9" t="s">
        <v>29</v>
      </c>
      <c r="V12" s="13">
        <v>38.812407188999998</v>
      </c>
      <c r="W12" s="16" t="s">
        <v>29</v>
      </c>
      <c r="X12" s="13">
        <v>7.5203621079999996</v>
      </c>
      <c r="Y12" s="16" t="s">
        <v>29</v>
      </c>
      <c r="Z12" s="13">
        <v>23.007232040000002</v>
      </c>
      <c r="AA12" s="16" t="s">
        <v>29</v>
      </c>
      <c r="AB12" s="13">
        <v>42.271202631999998</v>
      </c>
      <c r="AC12" s="16" t="s">
        <v>29</v>
      </c>
      <c r="AD12" s="13">
        <v>57.657123020999997</v>
      </c>
      <c r="AE12" s="16" t="s">
        <v>29</v>
      </c>
      <c r="AF12" s="17" t="str">
        <f t="shared" si="0"/>
        <v xml:space="preserve"> </v>
      </c>
    </row>
    <row r="13" spans="1:32" s="6" customFormat="1" ht="15" customHeight="1" x14ac:dyDescent="0.2">
      <c r="A13" s="8" t="s">
        <v>34</v>
      </c>
      <c r="B13" s="8" t="s">
        <v>36</v>
      </c>
      <c r="C13" s="9">
        <v>117</v>
      </c>
      <c r="D13" s="10">
        <v>14201.223901977</v>
      </c>
      <c r="E13" s="9" t="s">
        <v>29</v>
      </c>
      <c r="F13" s="11">
        <v>20.287462720000001</v>
      </c>
      <c r="G13" s="9" t="s">
        <v>29</v>
      </c>
      <c r="H13" s="10">
        <v>3364.1437880819999</v>
      </c>
      <c r="I13" s="9" t="s">
        <v>29</v>
      </c>
      <c r="J13" s="10">
        <v>24031.673604477</v>
      </c>
      <c r="K13" s="12" t="s">
        <v>29</v>
      </c>
      <c r="L13" s="13">
        <v>1.617873721</v>
      </c>
      <c r="M13" s="9"/>
      <c r="N13" s="14">
        <v>0.39371732199999998</v>
      </c>
      <c r="O13" s="9"/>
      <c r="P13" s="15">
        <v>0.70687005308999995</v>
      </c>
      <c r="Q13" s="9" t="s">
        <v>29</v>
      </c>
      <c r="R13" s="13">
        <v>72.656284954</v>
      </c>
      <c r="S13" s="9" t="s">
        <v>29</v>
      </c>
      <c r="T13" s="13">
        <v>5.8206878729999998</v>
      </c>
      <c r="U13" s="9" t="s">
        <v>29</v>
      </c>
      <c r="V13" s="13">
        <v>40.089073855999999</v>
      </c>
      <c r="W13" s="16" t="s">
        <v>29</v>
      </c>
      <c r="X13" s="13">
        <v>6.8178447670000004</v>
      </c>
      <c r="Y13" s="16" t="s">
        <v>29</v>
      </c>
      <c r="Z13" s="13">
        <v>22.806721024000002</v>
      </c>
      <c r="AA13" s="16"/>
      <c r="AB13" s="13">
        <v>41.476518945999999</v>
      </c>
      <c r="AC13" s="16"/>
      <c r="AD13" s="13">
        <v>60.261676299000001</v>
      </c>
      <c r="AE13" s="16" t="s">
        <v>29</v>
      </c>
      <c r="AF13" s="17" t="str">
        <f t="shared" si="0"/>
        <v xml:space="preserve"> </v>
      </c>
    </row>
    <row r="14" spans="1:32" s="6" customFormat="1" ht="15" customHeight="1" x14ac:dyDescent="0.2">
      <c r="A14" s="8" t="s">
        <v>34</v>
      </c>
      <c r="B14" s="8" t="s">
        <v>37</v>
      </c>
      <c r="C14" s="9">
        <v>120</v>
      </c>
      <c r="D14" s="10">
        <v>11588.430202952</v>
      </c>
      <c r="E14" s="9" t="s">
        <v>29</v>
      </c>
      <c r="F14" s="11">
        <v>16.554900289999999</v>
      </c>
      <c r="G14" s="9" t="s">
        <v>29</v>
      </c>
      <c r="H14" s="10">
        <v>3453.0112506340001</v>
      </c>
      <c r="I14" s="9" t="s">
        <v>29</v>
      </c>
      <c r="J14" s="10">
        <v>19916.479302596999</v>
      </c>
      <c r="K14" s="12" t="s">
        <v>29</v>
      </c>
      <c r="L14" s="13">
        <v>1.6012308070000001</v>
      </c>
      <c r="M14" s="9"/>
      <c r="N14" s="14">
        <v>0.45767663200000003</v>
      </c>
      <c r="O14" s="9" t="s">
        <v>30</v>
      </c>
      <c r="P14" s="15">
        <v>0.72257194379</v>
      </c>
      <c r="Q14" s="9" t="s">
        <v>29</v>
      </c>
      <c r="R14" s="13">
        <v>73.508395089000004</v>
      </c>
      <c r="S14" s="9" t="s">
        <v>29</v>
      </c>
      <c r="T14" s="13">
        <v>5.6723486799999998</v>
      </c>
      <c r="U14" s="9" t="s">
        <v>29</v>
      </c>
      <c r="V14" s="13">
        <v>43.499073856000003</v>
      </c>
      <c r="W14" s="16"/>
      <c r="X14" s="13">
        <v>6.7874345610000004</v>
      </c>
      <c r="Y14" s="16" t="s">
        <v>29</v>
      </c>
      <c r="Z14" s="13">
        <v>20.240689714999998</v>
      </c>
      <c r="AA14" s="16" t="s">
        <v>29</v>
      </c>
      <c r="AB14" s="13">
        <v>37.618574277</v>
      </c>
      <c r="AC14" s="16" t="s">
        <v>29</v>
      </c>
      <c r="AD14" s="13">
        <v>58.625884910000003</v>
      </c>
      <c r="AE14" s="16" t="s">
        <v>29</v>
      </c>
      <c r="AF14" s="17" t="str">
        <f t="shared" si="0"/>
        <v xml:space="preserve"> </v>
      </c>
    </row>
    <row r="15" spans="1:32" s="6" customFormat="1" ht="15" customHeight="1" x14ac:dyDescent="0.2">
      <c r="A15" s="8" t="s">
        <v>38</v>
      </c>
      <c r="B15" s="8" t="s">
        <v>39</v>
      </c>
      <c r="C15" s="9">
        <v>114</v>
      </c>
      <c r="D15" s="10">
        <v>13589.983786061999</v>
      </c>
      <c r="E15" s="9" t="s">
        <v>29</v>
      </c>
      <c r="F15" s="11">
        <v>19.41426255</v>
      </c>
      <c r="G15" s="9" t="s">
        <v>29</v>
      </c>
      <c r="H15" s="10">
        <v>3506.1462270920001</v>
      </c>
      <c r="I15" s="9" t="s">
        <v>29</v>
      </c>
      <c r="J15" s="10">
        <v>23889.138263523</v>
      </c>
      <c r="K15" s="12" t="s">
        <v>29</v>
      </c>
      <c r="L15" s="13">
        <v>1.004602287</v>
      </c>
      <c r="M15" s="9" t="s">
        <v>29</v>
      </c>
      <c r="N15" s="14">
        <v>0.415581641</v>
      </c>
      <c r="O15" s="9" t="s">
        <v>29</v>
      </c>
      <c r="P15" s="15">
        <v>0.73072417664</v>
      </c>
      <c r="Q15" s="9" t="s">
        <v>29</v>
      </c>
      <c r="R15" s="13">
        <v>74.214955736999997</v>
      </c>
      <c r="S15" s="9" t="s">
        <v>29</v>
      </c>
      <c r="T15" s="13">
        <v>6.1432073960000002</v>
      </c>
      <c r="U15" s="9" t="s">
        <v>29</v>
      </c>
      <c r="V15" s="13">
        <v>43.919877790999998</v>
      </c>
      <c r="W15" s="16" t="s">
        <v>30</v>
      </c>
      <c r="X15" s="13">
        <v>7.4231710609999997</v>
      </c>
      <c r="Y15" s="16" t="s">
        <v>29</v>
      </c>
      <c r="Z15" s="13">
        <v>19.87603661</v>
      </c>
      <c r="AA15" s="16" t="s">
        <v>29</v>
      </c>
      <c r="AB15" s="13">
        <v>37.090831219999998</v>
      </c>
      <c r="AC15" s="16" t="s">
        <v>29</v>
      </c>
      <c r="AD15" s="13">
        <v>58.288419521000002</v>
      </c>
      <c r="AE15" s="16" t="s">
        <v>29</v>
      </c>
      <c r="AF15" s="17" t="str">
        <f t="shared" si="0"/>
        <v>**</v>
      </c>
    </row>
    <row r="16" spans="1:32" s="6" customFormat="1" ht="15" customHeight="1" x14ac:dyDescent="0.2">
      <c r="A16" s="8" t="s">
        <v>38</v>
      </c>
      <c r="B16" t="s">
        <v>40</v>
      </c>
      <c r="C16" s="9">
        <v>118</v>
      </c>
      <c r="D16" s="10">
        <v>15642.252510044</v>
      </c>
      <c r="E16" s="9" t="s">
        <v>29</v>
      </c>
      <c r="F16" s="11">
        <v>22.34607501</v>
      </c>
      <c r="G16" s="9" t="s">
        <v>29</v>
      </c>
      <c r="H16" s="10">
        <v>3257.385951454</v>
      </c>
      <c r="I16" s="9" t="s">
        <v>29</v>
      </c>
      <c r="J16" s="10">
        <v>25666.234626388999</v>
      </c>
      <c r="K16" s="12" t="s">
        <v>29</v>
      </c>
      <c r="L16" s="13">
        <v>1.0041112059999999</v>
      </c>
      <c r="M16" s="9"/>
      <c r="N16" s="14">
        <v>0.36004402499999999</v>
      </c>
      <c r="O16" s="9" t="s">
        <v>29</v>
      </c>
      <c r="P16" s="15">
        <v>0.69352563716000004</v>
      </c>
      <c r="Q16" s="9" t="s">
        <v>29</v>
      </c>
      <c r="R16" s="13">
        <v>71.011770760000005</v>
      </c>
      <c r="S16" s="9" t="s">
        <v>29</v>
      </c>
      <c r="T16" s="13">
        <v>7.0990382209999998</v>
      </c>
      <c r="U16" s="9" t="s">
        <v>30</v>
      </c>
      <c r="V16" s="13">
        <v>33.350028279999997</v>
      </c>
      <c r="W16" s="16" t="s">
        <v>29</v>
      </c>
      <c r="X16" s="13">
        <v>7.1869379699999998</v>
      </c>
      <c r="Y16" s="16" t="s">
        <v>29</v>
      </c>
      <c r="Z16" s="13">
        <v>23.334583497000001</v>
      </c>
      <c r="AA16" s="16" t="s">
        <v>29</v>
      </c>
      <c r="AB16" s="13">
        <v>42.17318393</v>
      </c>
      <c r="AC16" s="16" t="s">
        <v>29</v>
      </c>
      <c r="AD16" s="13">
        <v>57.070774131</v>
      </c>
      <c r="AE16" s="16" t="s">
        <v>29</v>
      </c>
      <c r="AF16" s="17" t="str">
        <f t="shared" si="0"/>
        <v xml:space="preserve"> </v>
      </c>
    </row>
    <row r="17" spans="1:32" s="6" customFormat="1" ht="15" customHeight="1" x14ac:dyDescent="0.2">
      <c r="A17" s="8" t="s">
        <v>38</v>
      </c>
      <c r="B17" t="s">
        <v>41</v>
      </c>
      <c r="C17" s="9">
        <v>118</v>
      </c>
      <c r="D17" s="10">
        <v>14290.637285793</v>
      </c>
      <c r="E17" s="9" t="s">
        <v>29</v>
      </c>
      <c r="F17" s="11">
        <v>20.415196120000001</v>
      </c>
      <c r="G17" s="9" t="s">
        <v>29</v>
      </c>
      <c r="H17" s="10">
        <v>3242.4771214150001</v>
      </c>
      <c r="I17" s="9" t="s">
        <v>29</v>
      </c>
      <c r="J17" s="10">
        <v>23355.911489460999</v>
      </c>
      <c r="K17" s="12" t="s">
        <v>29</v>
      </c>
      <c r="L17" s="13">
        <v>1.117873721</v>
      </c>
      <c r="M17" s="9" t="s">
        <v>29</v>
      </c>
      <c r="N17" s="14">
        <v>0.41327991400000003</v>
      </c>
      <c r="O17" s="9" t="s">
        <v>29</v>
      </c>
      <c r="P17" s="15">
        <v>0.68520338642</v>
      </c>
      <c r="Q17" s="9" t="s">
        <v>29</v>
      </c>
      <c r="R17" s="13">
        <v>71.929618286999997</v>
      </c>
      <c r="S17" s="9" t="s">
        <v>29</v>
      </c>
      <c r="T17" s="13">
        <v>5.6106878729999998</v>
      </c>
      <c r="U17" s="9" t="s">
        <v>29</v>
      </c>
      <c r="V17" s="13">
        <v>30.489073856000001</v>
      </c>
      <c r="W17" s="16" t="s">
        <v>29</v>
      </c>
      <c r="X17" s="13">
        <v>6.4478447670000003</v>
      </c>
      <c r="Y17" s="16" t="s">
        <v>29</v>
      </c>
      <c r="Z17" s="13">
        <v>27.273387691</v>
      </c>
      <c r="AA17" s="16" t="s">
        <v>30</v>
      </c>
      <c r="AB17" s="13">
        <v>49.993185613000001</v>
      </c>
      <c r="AC17" s="16" t="s">
        <v>30</v>
      </c>
      <c r="AD17" s="13">
        <v>63.188342966</v>
      </c>
      <c r="AE17" s="16" t="s">
        <v>30</v>
      </c>
      <c r="AF17" s="17" t="str">
        <f t="shared" si="0"/>
        <v xml:space="preserve"> </v>
      </c>
    </row>
    <row r="18" spans="1:32" s="6" customFormat="1" ht="15" customHeight="1" x14ac:dyDescent="0.2">
      <c r="A18" s="8" t="s">
        <v>42</v>
      </c>
      <c r="B18" t="s">
        <v>43</v>
      </c>
      <c r="C18" s="9">
        <v>117</v>
      </c>
      <c r="D18" s="10">
        <v>14488.005427116999</v>
      </c>
      <c r="E18" s="9" t="s">
        <v>29</v>
      </c>
      <c r="F18" s="11">
        <v>20.697150610000001</v>
      </c>
      <c r="G18" s="9" t="s">
        <v>29</v>
      </c>
      <c r="H18" s="10">
        <v>3342.6865709459998</v>
      </c>
      <c r="I18" s="9" t="s">
        <v>29</v>
      </c>
      <c r="J18" s="10">
        <v>24642.659119835</v>
      </c>
      <c r="K18" s="12" t="s">
        <v>29</v>
      </c>
      <c r="L18" s="13">
        <v>0.88089517699999997</v>
      </c>
      <c r="M18" s="9"/>
      <c r="N18" s="14">
        <v>0.40293479999999998</v>
      </c>
      <c r="O18" s="9"/>
      <c r="P18" s="15">
        <v>0.70170127917000003</v>
      </c>
      <c r="Q18" s="9" t="s">
        <v>29</v>
      </c>
      <c r="R18" s="13">
        <v>72.678163046999998</v>
      </c>
      <c r="S18" s="9" t="s">
        <v>29</v>
      </c>
      <c r="T18" s="13">
        <v>5.7804787849999997</v>
      </c>
      <c r="U18" s="9" t="s">
        <v>29</v>
      </c>
      <c r="V18" s="13">
        <v>33.854877791</v>
      </c>
      <c r="W18" s="16"/>
      <c r="X18" s="13">
        <v>7.9395380080000004</v>
      </c>
      <c r="Y18" s="16" t="s">
        <v>30</v>
      </c>
      <c r="Z18" s="13">
        <v>24.072609091</v>
      </c>
      <c r="AA18" s="16" t="s">
        <v>29</v>
      </c>
      <c r="AB18" s="13">
        <v>44.946533803999998</v>
      </c>
      <c r="AC18" s="16" t="s">
        <v>29</v>
      </c>
      <c r="AD18" s="13">
        <v>62.153953113999997</v>
      </c>
      <c r="AE18" s="16" t="s">
        <v>30</v>
      </c>
      <c r="AF18" s="17" t="str">
        <f t="shared" si="0"/>
        <v xml:space="preserve"> </v>
      </c>
    </row>
    <row r="19" spans="1:32" s="6" customFormat="1" ht="15" customHeight="1" x14ac:dyDescent="0.2">
      <c r="A19" s="8" t="s">
        <v>42</v>
      </c>
      <c r="B19" t="s">
        <v>44</v>
      </c>
      <c r="C19" s="9">
        <v>116</v>
      </c>
      <c r="D19" s="10">
        <v>13186.100299644</v>
      </c>
      <c r="E19" s="9" t="s">
        <v>29</v>
      </c>
      <c r="F19" s="11">
        <v>18.83728614</v>
      </c>
      <c r="G19" s="9" t="s">
        <v>29</v>
      </c>
      <c r="H19" s="10">
        <v>3174.4365709459998</v>
      </c>
      <c r="I19" s="9" t="s">
        <v>29</v>
      </c>
      <c r="J19" s="10">
        <v>21125.370804147002</v>
      </c>
      <c r="K19" s="12" t="s">
        <v>29</v>
      </c>
      <c r="L19" s="13">
        <v>1.380895177</v>
      </c>
      <c r="M19" s="9" t="s">
        <v>29</v>
      </c>
      <c r="N19" s="14">
        <v>0.39434078299999997</v>
      </c>
      <c r="O19" s="9" t="s">
        <v>29</v>
      </c>
      <c r="P19" s="15">
        <v>0.67632627916999999</v>
      </c>
      <c r="Q19" s="9" t="s">
        <v>29</v>
      </c>
      <c r="R19" s="13">
        <v>70.835663046999997</v>
      </c>
      <c r="S19" s="9" t="s">
        <v>29</v>
      </c>
      <c r="T19" s="13">
        <v>5.8479787849999996</v>
      </c>
      <c r="U19" s="9" t="s">
        <v>29</v>
      </c>
      <c r="V19" s="13">
        <v>29.737377791</v>
      </c>
      <c r="W19" s="16" t="s">
        <v>29</v>
      </c>
      <c r="X19" s="13">
        <v>6.874538008</v>
      </c>
      <c r="Y19" s="16" t="s">
        <v>29</v>
      </c>
      <c r="Z19" s="13">
        <v>27.237609090999999</v>
      </c>
      <c r="AA19" s="16" t="s">
        <v>30</v>
      </c>
      <c r="AB19" s="13">
        <v>49.739033804000002</v>
      </c>
      <c r="AC19" s="16" t="s">
        <v>30</v>
      </c>
      <c r="AD19" s="13">
        <v>61.426453113999997</v>
      </c>
      <c r="AE19" s="16"/>
      <c r="AF19" s="17" t="str">
        <f t="shared" si="0"/>
        <v xml:space="preserve"> </v>
      </c>
    </row>
    <row r="20" spans="1:32" s="6" customFormat="1" ht="15" customHeight="1" x14ac:dyDescent="0.2">
      <c r="A20" s="8" t="s">
        <v>42</v>
      </c>
      <c r="B20" t="s">
        <v>45</v>
      </c>
      <c r="C20" s="9">
        <v>114</v>
      </c>
      <c r="D20" s="10">
        <v>14452.145776976</v>
      </c>
      <c r="E20" s="9" t="s">
        <v>29</v>
      </c>
      <c r="F20" s="11">
        <v>20.645922540000001</v>
      </c>
      <c r="G20" s="9" t="s">
        <v>29</v>
      </c>
      <c r="H20" s="10">
        <v>3631.1462270920001</v>
      </c>
      <c r="I20" s="9" t="s">
        <v>30</v>
      </c>
      <c r="J20" s="10">
        <v>26538.184167906002</v>
      </c>
      <c r="K20" s="12" t="s">
        <v>29</v>
      </c>
      <c r="L20" s="13">
        <v>1.129602287</v>
      </c>
      <c r="M20" s="9" t="s">
        <v>29</v>
      </c>
      <c r="N20" s="14">
        <v>0.412452337</v>
      </c>
      <c r="O20" s="9" t="s">
        <v>29</v>
      </c>
      <c r="P20" s="15">
        <v>0.74777417664000001</v>
      </c>
      <c r="Q20" s="9" t="s">
        <v>30</v>
      </c>
      <c r="R20" s="13">
        <v>75.619955736999998</v>
      </c>
      <c r="S20" s="9" t="s">
        <v>30</v>
      </c>
      <c r="T20" s="13">
        <v>6.0157073959999998</v>
      </c>
      <c r="U20" s="9" t="s">
        <v>29</v>
      </c>
      <c r="V20" s="13">
        <v>45.639877791000004</v>
      </c>
      <c r="W20" s="16" t="s">
        <v>30</v>
      </c>
      <c r="X20" s="13">
        <v>7.2706710609999998</v>
      </c>
      <c r="Y20" s="16" t="s">
        <v>29</v>
      </c>
      <c r="Z20" s="13">
        <v>18.011036610000001</v>
      </c>
      <c r="AA20" s="16" t="s">
        <v>29</v>
      </c>
      <c r="AB20" s="13">
        <v>35.288331220000003</v>
      </c>
      <c r="AC20" s="16" t="s">
        <v>29</v>
      </c>
      <c r="AD20" s="13">
        <v>60.668419520999997</v>
      </c>
      <c r="AE20" s="16" t="s">
        <v>29</v>
      </c>
      <c r="AF20" s="17" t="str">
        <f t="shared" si="0"/>
        <v>**</v>
      </c>
    </row>
    <row r="21" spans="1:32" s="6" customFormat="1" ht="15" customHeight="1" x14ac:dyDescent="0.2">
      <c r="A21" s="8" t="s">
        <v>42</v>
      </c>
      <c r="B21" t="s">
        <v>46</v>
      </c>
      <c r="C21" s="9">
        <v>116</v>
      </c>
      <c r="D21" s="10">
        <v>12635.619320268001</v>
      </c>
      <c r="E21" s="9" t="s">
        <v>29</v>
      </c>
      <c r="F21" s="11">
        <v>18.050884740000001</v>
      </c>
      <c r="G21" s="9" t="s">
        <v>29</v>
      </c>
      <c r="H21" s="10">
        <v>3403.2383256009998</v>
      </c>
      <c r="I21" s="9" t="s">
        <v>29</v>
      </c>
      <c r="J21" s="10">
        <v>21530.533666596999</v>
      </c>
      <c r="K21" s="12" t="s">
        <v>29</v>
      </c>
      <c r="L21" s="13">
        <v>0.88756973500000003</v>
      </c>
      <c r="M21" s="9" t="s">
        <v>29</v>
      </c>
      <c r="N21" s="14">
        <v>0.38889402699999998</v>
      </c>
      <c r="O21" s="9" t="s">
        <v>29</v>
      </c>
      <c r="P21" s="15">
        <v>0.71367235216000002</v>
      </c>
      <c r="Q21" s="9" t="s">
        <v>29</v>
      </c>
      <c r="R21" s="13">
        <v>73.185736461000005</v>
      </c>
      <c r="S21" s="9" t="s">
        <v>29</v>
      </c>
      <c r="T21" s="13">
        <v>5.984974341</v>
      </c>
      <c r="U21" s="9" t="s">
        <v>29</v>
      </c>
      <c r="V21" s="13">
        <v>39.555156070999999</v>
      </c>
      <c r="W21" s="16" t="s">
        <v>29</v>
      </c>
      <c r="X21" s="13">
        <v>8.0310399839999995</v>
      </c>
      <c r="Y21" s="16" t="s">
        <v>30</v>
      </c>
      <c r="Z21" s="13">
        <v>21.718224932999998</v>
      </c>
      <c r="AA21" s="16" t="s">
        <v>29</v>
      </c>
      <c r="AB21" s="13">
        <v>40.217238846999997</v>
      </c>
      <c r="AC21" s="16" t="s">
        <v>29</v>
      </c>
      <c r="AD21" s="13">
        <v>59.500530830999999</v>
      </c>
      <c r="AE21" s="16" t="s">
        <v>29</v>
      </c>
      <c r="AF21" s="17" t="str">
        <f t="shared" si="0"/>
        <v xml:space="preserve"> </v>
      </c>
    </row>
    <row r="22" spans="1:32" s="6" customFormat="1" ht="15" customHeight="1" x14ac:dyDescent="0.2">
      <c r="A22" s="8" t="s">
        <v>42</v>
      </c>
      <c r="B22" t="s">
        <v>47</v>
      </c>
      <c r="C22" s="9">
        <v>117</v>
      </c>
      <c r="D22" s="10">
        <v>14369.505357550999</v>
      </c>
      <c r="E22" s="9" t="s">
        <v>29</v>
      </c>
      <c r="F22" s="11">
        <v>20.5278648</v>
      </c>
      <c r="G22" s="9" t="s">
        <v>29</v>
      </c>
      <c r="H22" s="10">
        <v>3223.9365709459998</v>
      </c>
      <c r="I22" s="9" t="s">
        <v>29</v>
      </c>
      <c r="J22" s="10">
        <v>23107.325220297</v>
      </c>
      <c r="K22" s="12" t="s">
        <v>29</v>
      </c>
      <c r="L22" s="13">
        <v>0.88089517699999997</v>
      </c>
      <c r="M22" s="9"/>
      <c r="N22" s="14">
        <v>0.37979802800000001</v>
      </c>
      <c r="O22" s="9"/>
      <c r="P22" s="15">
        <v>0.68812627917000002</v>
      </c>
      <c r="Q22" s="9" t="s">
        <v>29</v>
      </c>
      <c r="R22" s="13">
        <v>70.750663047000003</v>
      </c>
      <c r="S22" s="9" t="s">
        <v>29</v>
      </c>
      <c r="T22" s="13">
        <v>5.2329787850000002</v>
      </c>
      <c r="U22" s="9" t="s">
        <v>29</v>
      </c>
      <c r="V22" s="13">
        <v>35.124877791000003</v>
      </c>
      <c r="W22" s="16" t="s">
        <v>29</v>
      </c>
      <c r="X22" s="13">
        <v>7.9495380080000002</v>
      </c>
      <c r="Y22" s="16" t="s">
        <v>30</v>
      </c>
      <c r="Z22" s="13">
        <v>24.912609091</v>
      </c>
      <c r="AA22" s="16" t="s">
        <v>29</v>
      </c>
      <c r="AB22" s="13">
        <v>45.316533804000002</v>
      </c>
      <c r="AC22" s="16" t="s">
        <v>29</v>
      </c>
      <c r="AD22" s="13">
        <v>57.273953114000001</v>
      </c>
      <c r="AE22" s="16" t="s">
        <v>29</v>
      </c>
      <c r="AF22" s="17" t="str">
        <f t="shared" si="0"/>
        <v xml:space="preserve"> </v>
      </c>
    </row>
    <row r="23" spans="1:32" s="6" customFormat="1" ht="15" customHeight="1" x14ac:dyDescent="0.2">
      <c r="A23" s="8" t="s">
        <v>42</v>
      </c>
      <c r="B23" t="s">
        <v>48</v>
      </c>
      <c r="C23" s="9">
        <v>117</v>
      </c>
      <c r="D23" s="10">
        <v>15337.941879552</v>
      </c>
      <c r="E23" s="9" t="s">
        <v>29</v>
      </c>
      <c r="F23" s="11">
        <v>21.911345539999999</v>
      </c>
      <c r="G23" s="9" t="s">
        <v>29</v>
      </c>
      <c r="H23" s="10">
        <v>3332.3575198600001</v>
      </c>
      <c r="I23" s="9" t="s">
        <v>29</v>
      </c>
      <c r="J23" s="10">
        <v>25538.437020884001</v>
      </c>
      <c r="K23" s="12" t="s">
        <v>29</v>
      </c>
      <c r="L23" s="13">
        <v>0.81335251600000003</v>
      </c>
      <c r="M23" s="9" t="s">
        <v>29</v>
      </c>
      <c r="N23" s="14">
        <v>0.40488787999999998</v>
      </c>
      <c r="O23" s="9" t="s">
        <v>29</v>
      </c>
      <c r="P23" s="15">
        <v>0.70399602250000004</v>
      </c>
      <c r="Q23" s="9" t="s">
        <v>29</v>
      </c>
      <c r="R23" s="13">
        <v>72.037221201999998</v>
      </c>
      <c r="S23" s="9" t="s">
        <v>29</v>
      </c>
      <c r="T23" s="13">
        <v>6.4587465960000001</v>
      </c>
      <c r="U23" s="9" t="s">
        <v>30</v>
      </c>
      <c r="V23" s="13">
        <v>37.028759784999998</v>
      </c>
      <c r="W23" s="16" t="s">
        <v>29</v>
      </c>
      <c r="X23" s="13">
        <v>7.2810726419999998</v>
      </c>
      <c r="Y23" s="16"/>
      <c r="Z23" s="13">
        <v>22.484660595000001</v>
      </c>
      <c r="AA23" s="16" t="s">
        <v>29</v>
      </c>
      <c r="AB23" s="13">
        <v>41.691221284999997</v>
      </c>
      <c r="AC23" s="16" t="s">
        <v>29</v>
      </c>
      <c r="AD23" s="13">
        <v>58.145351746999999</v>
      </c>
      <c r="AE23" s="16" t="s">
        <v>29</v>
      </c>
      <c r="AF23" s="17" t="str">
        <f t="shared" si="0"/>
        <v xml:space="preserve"> </v>
      </c>
    </row>
    <row r="24" spans="1:32" s="6" customFormat="1" ht="15" customHeight="1" x14ac:dyDescent="0.2">
      <c r="A24" s="8" t="s">
        <v>42</v>
      </c>
      <c r="B24" t="s">
        <v>49</v>
      </c>
      <c r="C24" s="9">
        <v>119</v>
      </c>
      <c r="D24" s="10">
        <v>14252.46319841</v>
      </c>
      <c r="E24" s="9" t="s">
        <v>29</v>
      </c>
      <c r="F24" s="11">
        <v>20.360661709999999</v>
      </c>
      <c r="G24" s="9" t="s">
        <v>29</v>
      </c>
      <c r="H24" s="10">
        <v>3323.611415848</v>
      </c>
      <c r="I24" s="9" t="s">
        <v>29</v>
      </c>
      <c r="J24" s="10">
        <v>23640.995233284</v>
      </c>
      <c r="K24" s="12" t="s">
        <v>29</v>
      </c>
      <c r="L24" s="13">
        <v>1.2216164</v>
      </c>
      <c r="M24" s="9" t="s">
        <v>29</v>
      </c>
      <c r="N24" s="14">
        <v>0.51195994199999995</v>
      </c>
      <c r="O24" s="9" t="s">
        <v>30</v>
      </c>
      <c r="P24" s="15">
        <v>0.6998679323</v>
      </c>
      <c r="Q24" s="9" t="s">
        <v>29</v>
      </c>
      <c r="R24" s="13">
        <v>72.398320652999999</v>
      </c>
      <c r="S24" s="9" t="s">
        <v>29</v>
      </c>
      <c r="T24" s="13">
        <v>5.0429257539999996</v>
      </c>
      <c r="U24" s="9" t="s">
        <v>29</v>
      </c>
      <c r="V24" s="13">
        <v>36.047231197999999</v>
      </c>
      <c r="W24" s="16" t="s">
        <v>29</v>
      </c>
      <c r="X24" s="13">
        <v>6.2200237400000002</v>
      </c>
      <c r="Y24" s="16" t="s">
        <v>29</v>
      </c>
      <c r="Z24" s="13">
        <v>25.027043076999998</v>
      </c>
      <c r="AA24" s="16" t="s">
        <v>29</v>
      </c>
      <c r="AB24" s="13">
        <v>45.907911532</v>
      </c>
      <c r="AC24" s="16" t="s">
        <v>29</v>
      </c>
      <c r="AD24" s="13">
        <v>60.869161529000003</v>
      </c>
      <c r="AE24" s="16" t="s">
        <v>29</v>
      </c>
      <c r="AF24" s="17" t="str">
        <f t="shared" si="0"/>
        <v xml:space="preserve"> </v>
      </c>
    </row>
    <row r="25" spans="1:32" s="6" customFormat="1" ht="15" customHeight="1" x14ac:dyDescent="0.2">
      <c r="A25" s="8" t="s">
        <v>50</v>
      </c>
      <c r="B25" t="s">
        <v>51</v>
      </c>
      <c r="C25" s="9">
        <v>120</v>
      </c>
      <c r="D25" s="10">
        <v>12031.177835418001</v>
      </c>
      <c r="E25" s="9" t="s">
        <v>29</v>
      </c>
      <c r="F25" s="11">
        <v>17.18739691</v>
      </c>
      <c r="G25" s="9" t="s">
        <v>29</v>
      </c>
      <c r="H25" s="10">
        <v>3362.3445839669998</v>
      </c>
      <c r="I25" s="9"/>
      <c r="J25" s="10">
        <v>20312.612864415001</v>
      </c>
      <c r="K25" s="12" t="s">
        <v>29</v>
      </c>
      <c r="L25" s="13">
        <v>1.43456414</v>
      </c>
      <c r="M25" s="9" t="s">
        <v>29</v>
      </c>
      <c r="N25" s="14">
        <v>0.41718985800000002</v>
      </c>
      <c r="O25" s="9" t="s">
        <v>29</v>
      </c>
      <c r="P25" s="15">
        <v>0.70940527713000001</v>
      </c>
      <c r="Q25" s="9"/>
      <c r="R25" s="13">
        <v>72.305061756000001</v>
      </c>
      <c r="S25" s="9"/>
      <c r="T25" s="13">
        <v>6.1290153460000001</v>
      </c>
      <c r="U25" s="9" t="s">
        <v>29</v>
      </c>
      <c r="V25" s="13">
        <v>37.972407189000002</v>
      </c>
      <c r="W25" s="16" t="s">
        <v>29</v>
      </c>
      <c r="X25" s="13">
        <v>7.7774345609999997</v>
      </c>
      <c r="Y25" s="16"/>
      <c r="Z25" s="13">
        <v>21.647356382000002</v>
      </c>
      <c r="AA25" s="16" t="s">
        <v>29</v>
      </c>
      <c r="AB25" s="13">
        <v>40.278574276999997</v>
      </c>
      <c r="AC25" s="16" t="s">
        <v>29</v>
      </c>
      <c r="AD25" s="13">
        <v>57.712551576999999</v>
      </c>
      <c r="AE25" s="16"/>
      <c r="AF25" s="17" t="str">
        <f t="shared" si="0"/>
        <v xml:space="preserve"> </v>
      </c>
    </row>
    <row r="26" spans="1:32" s="6" customFormat="1" ht="15" customHeight="1" x14ac:dyDescent="0.2">
      <c r="A26" s="8" t="s">
        <v>50</v>
      </c>
      <c r="B26" t="s">
        <v>52</v>
      </c>
      <c r="C26" s="9">
        <v>120</v>
      </c>
      <c r="D26" s="10">
        <v>10328.721408784</v>
      </c>
      <c r="E26" s="9" t="s">
        <v>29</v>
      </c>
      <c r="F26" s="11">
        <v>14.7553163</v>
      </c>
      <c r="G26" s="9" t="s">
        <v>29</v>
      </c>
      <c r="H26" s="10">
        <v>3101.435031303</v>
      </c>
      <c r="I26" s="9" t="s">
        <v>29</v>
      </c>
      <c r="J26" s="10">
        <v>15872.353580047</v>
      </c>
      <c r="K26" s="12" t="s">
        <v>29</v>
      </c>
      <c r="L26" s="13">
        <v>1.959243775</v>
      </c>
      <c r="M26" s="9" t="s">
        <v>30</v>
      </c>
      <c r="N26" s="14">
        <v>0.440473275</v>
      </c>
      <c r="O26" s="9" t="s">
        <v>30</v>
      </c>
      <c r="P26" s="15">
        <v>0.6671590342</v>
      </c>
      <c r="Q26" s="9" t="s">
        <v>29</v>
      </c>
      <c r="R26" s="13">
        <v>69.527303075999995</v>
      </c>
      <c r="S26" s="9" t="s">
        <v>29</v>
      </c>
      <c r="T26" s="13">
        <v>5.2898523949999996</v>
      </c>
      <c r="U26" s="9" t="s">
        <v>29</v>
      </c>
      <c r="V26" s="13">
        <v>29.978922925999999</v>
      </c>
      <c r="W26" s="16" t="s">
        <v>29</v>
      </c>
      <c r="X26" s="13">
        <v>7.492078147</v>
      </c>
      <c r="Y26" s="16" t="s">
        <v>29</v>
      </c>
      <c r="Z26" s="13">
        <v>27.969385161000002</v>
      </c>
      <c r="AA26" s="16" t="s">
        <v>30</v>
      </c>
      <c r="AB26" s="13">
        <v>50.267445432999999</v>
      </c>
      <c r="AC26" s="16" t="s">
        <v>30</v>
      </c>
      <c r="AD26" s="13">
        <v>59.403555502000003</v>
      </c>
      <c r="AE26" s="16" t="s">
        <v>29</v>
      </c>
      <c r="AF26" s="17" t="str">
        <f t="shared" si="0"/>
        <v xml:space="preserve"> </v>
      </c>
    </row>
    <row r="27" spans="1:32" s="6" customFormat="1" ht="15" customHeight="1" x14ac:dyDescent="0.2">
      <c r="A27" s="8" t="s">
        <v>50</v>
      </c>
      <c r="B27" t="s">
        <v>53</v>
      </c>
      <c r="C27" s="9">
        <v>117</v>
      </c>
      <c r="D27" s="10">
        <v>13474.494982046999</v>
      </c>
      <c r="E27" s="9" t="s">
        <v>29</v>
      </c>
      <c r="F27" s="11">
        <v>19.24927855</v>
      </c>
      <c r="G27" s="9" t="s">
        <v>29</v>
      </c>
      <c r="H27" s="10">
        <v>3287.1865709459998</v>
      </c>
      <c r="I27" s="9" t="s">
        <v>29</v>
      </c>
      <c r="J27" s="10">
        <v>22114.597064072001</v>
      </c>
      <c r="K27" s="12" t="s">
        <v>29</v>
      </c>
      <c r="L27" s="13">
        <v>0.88089517699999997</v>
      </c>
      <c r="M27" s="9" t="s">
        <v>29</v>
      </c>
      <c r="N27" s="14">
        <v>0.367493456</v>
      </c>
      <c r="O27" s="9" t="s">
        <v>29</v>
      </c>
      <c r="P27" s="15">
        <v>0.69750127917000004</v>
      </c>
      <c r="Q27" s="9" t="s">
        <v>29</v>
      </c>
      <c r="R27" s="13">
        <v>71.510663046999994</v>
      </c>
      <c r="S27" s="9" t="s">
        <v>29</v>
      </c>
      <c r="T27" s="13">
        <v>5.5654787849999998</v>
      </c>
      <c r="U27" s="9" t="s">
        <v>29</v>
      </c>
      <c r="V27" s="13">
        <v>36.837377791000002</v>
      </c>
      <c r="W27" s="16" t="s">
        <v>29</v>
      </c>
      <c r="X27" s="13">
        <v>7.7695380079999996</v>
      </c>
      <c r="Y27" s="16" t="s">
        <v>29</v>
      </c>
      <c r="Z27" s="13">
        <v>23.540109091000001</v>
      </c>
      <c r="AA27" s="16" t="s">
        <v>29</v>
      </c>
      <c r="AB27" s="13">
        <v>43.299033803999997</v>
      </c>
      <c r="AC27" s="16" t="s">
        <v>29</v>
      </c>
      <c r="AD27" s="13">
        <v>57.678953114000002</v>
      </c>
      <c r="AE27" s="16" t="s">
        <v>29</v>
      </c>
      <c r="AF27" s="17" t="str">
        <f t="shared" si="0"/>
        <v xml:space="preserve"> </v>
      </c>
    </row>
    <row r="28" spans="1:32" s="6" customFormat="1" ht="15" customHeight="1" x14ac:dyDescent="0.2">
      <c r="A28" s="8" t="s">
        <v>50</v>
      </c>
      <c r="B28" t="s">
        <v>54</v>
      </c>
      <c r="C28" s="9">
        <v>118</v>
      </c>
      <c r="D28" s="10">
        <v>10066.804916347999</v>
      </c>
      <c r="E28" s="9" t="s">
        <v>29</v>
      </c>
      <c r="F28" s="11">
        <v>14.381149880000001</v>
      </c>
      <c r="G28" s="9" t="s">
        <v>29</v>
      </c>
      <c r="H28" s="10">
        <v>3370.4883256009998</v>
      </c>
      <c r="I28" s="9" t="s">
        <v>29</v>
      </c>
      <c r="J28" s="10">
        <v>16974.057440523</v>
      </c>
      <c r="K28" s="12" t="s">
        <v>29</v>
      </c>
      <c r="L28" s="13">
        <v>0.88756973500000003</v>
      </c>
      <c r="M28" s="9"/>
      <c r="N28" s="14">
        <v>0.38538318199999999</v>
      </c>
      <c r="O28" s="9"/>
      <c r="P28" s="15">
        <v>0.70687235215999999</v>
      </c>
      <c r="Q28" s="9" t="s">
        <v>29</v>
      </c>
      <c r="R28" s="13">
        <v>73.030736461000004</v>
      </c>
      <c r="S28" s="9" t="s">
        <v>29</v>
      </c>
      <c r="T28" s="13">
        <v>5.6999743409999999</v>
      </c>
      <c r="U28" s="9" t="s">
        <v>29</v>
      </c>
      <c r="V28" s="13">
        <v>37.732656071000001</v>
      </c>
      <c r="W28" s="16"/>
      <c r="X28" s="13">
        <v>6.903539984</v>
      </c>
      <c r="Y28" s="16" t="s">
        <v>29</v>
      </c>
      <c r="Z28" s="13">
        <v>23.003224932999998</v>
      </c>
      <c r="AA28" s="16" t="s">
        <v>29</v>
      </c>
      <c r="AB28" s="13">
        <v>43.172238847000003</v>
      </c>
      <c r="AC28" s="16" t="s">
        <v>29</v>
      </c>
      <c r="AD28" s="13">
        <v>61.288030831</v>
      </c>
      <c r="AE28" s="16" t="s">
        <v>29</v>
      </c>
      <c r="AF28" s="17" t="str">
        <f t="shared" si="0"/>
        <v xml:space="preserve"> </v>
      </c>
    </row>
    <row r="29" spans="1:32" x14ac:dyDescent="0.2">
      <c r="A29" s="8" t="s">
        <v>50</v>
      </c>
      <c r="B29" t="s">
        <v>55</v>
      </c>
      <c r="C29" s="9">
        <v>119</v>
      </c>
      <c r="D29" s="10">
        <v>13078.162185231</v>
      </c>
      <c r="E29" s="9" t="s">
        <v>29</v>
      </c>
      <c r="F29" s="11">
        <v>18.68308884</v>
      </c>
      <c r="G29" s="9" t="s">
        <v>29</v>
      </c>
      <c r="H29" s="10">
        <v>3356.611415848</v>
      </c>
      <c r="I29" s="9" t="s">
        <v>29</v>
      </c>
      <c r="J29" s="10">
        <v>21943.366874683001</v>
      </c>
      <c r="K29" s="12" t="s">
        <v>29</v>
      </c>
      <c r="L29" s="13">
        <v>1.7216164</v>
      </c>
      <c r="M29" s="9" t="s">
        <v>30</v>
      </c>
      <c r="N29" s="14">
        <v>0.42747179200000002</v>
      </c>
      <c r="O29" s="9" t="s">
        <v>29</v>
      </c>
      <c r="P29" s="15">
        <v>0.70693459896999999</v>
      </c>
      <c r="Q29" s="9" t="s">
        <v>29</v>
      </c>
      <c r="R29" s="13">
        <v>72.478320652999997</v>
      </c>
      <c r="S29" s="9" t="s">
        <v>29</v>
      </c>
      <c r="T29" s="13">
        <v>5.6229257539999997</v>
      </c>
      <c r="U29" s="9" t="s">
        <v>29</v>
      </c>
      <c r="V29" s="13">
        <v>39.070564531000002</v>
      </c>
      <c r="W29" s="16" t="s">
        <v>29</v>
      </c>
      <c r="X29" s="13">
        <v>7.2233570729999999</v>
      </c>
      <c r="Y29" s="16" t="s">
        <v>29</v>
      </c>
      <c r="Z29" s="13">
        <v>22.443709744</v>
      </c>
      <c r="AA29" s="16" t="s">
        <v>29</v>
      </c>
      <c r="AB29" s="13">
        <v>41.494578197999999</v>
      </c>
      <c r="AC29" s="16" t="s">
        <v>29</v>
      </c>
      <c r="AD29" s="13">
        <v>58.842494862000002</v>
      </c>
      <c r="AE29" s="16" t="s">
        <v>29</v>
      </c>
      <c r="AF29" s="17" t="str">
        <f t="shared" si="0"/>
        <v xml:space="preserve"> </v>
      </c>
    </row>
    <row r="30" spans="1:32" x14ac:dyDescent="0.2">
      <c r="A30" s="8" t="s">
        <v>56</v>
      </c>
      <c r="B30" t="s">
        <v>57</v>
      </c>
      <c r="C30" s="9">
        <v>119</v>
      </c>
      <c r="D30" s="10">
        <v>10593.30142623</v>
      </c>
      <c r="E30" s="9" t="s">
        <v>29</v>
      </c>
      <c r="F30" s="11">
        <v>15.133287749999999</v>
      </c>
      <c r="G30" s="9" t="s">
        <v>29</v>
      </c>
      <c r="H30" s="10">
        <v>3226.9447491810001</v>
      </c>
      <c r="I30" s="9" t="s">
        <v>29</v>
      </c>
      <c r="J30" s="10">
        <v>17019.453165252999</v>
      </c>
      <c r="K30" s="12" t="s">
        <v>29</v>
      </c>
      <c r="L30" s="13">
        <v>1.3882830660000001</v>
      </c>
      <c r="M30" s="9" t="s">
        <v>29</v>
      </c>
      <c r="N30" s="14">
        <v>0.435673539</v>
      </c>
      <c r="O30" s="9" t="s">
        <v>30</v>
      </c>
      <c r="P30" s="15">
        <v>0.68906793229999996</v>
      </c>
      <c r="Q30" s="9" t="s">
        <v>29</v>
      </c>
      <c r="R30" s="13">
        <v>70.604987320000006</v>
      </c>
      <c r="S30" s="9" t="s">
        <v>29</v>
      </c>
      <c r="T30" s="13">
        <v>6.1629257539999998</v>
      </c>
      <c r="U30" s="9" t="s">
        <v>29</v>
      </c>
      <c r="V30" s="13">
        <v>34.800564530999999</v>
      </c>
      <c r="W30" s="16" t="s">
        <v>29</v>
      </c>
      <c r="X30" s="13">
        <v>7.8100237400000001</v>
      </c>
      <c r="Y30" s="16"/>
      <c r="Z30" s="13">
        <v>24.307043076999999</v>
      </c>
      <c r="AA30" s="16" t="s">
        <v>29</v>
      </c>
      <c r="AB30" s="13">
        <v>43.761244865000002</v>
      </c>
      <c r="AC30" s="16" t="s">
        <v>29</v>
      </c>
      <c r="AD30" s="13">
        <v>56.549161529000003</v>
      </c>
      <c r="AE30" s="16" t="s">
        <v>29</v>
      </c>
      <c r="AF30" s="17" t="str">
        <f t="shared" si="0"/>
        <v xml:space="preserve"> </v>
      </c>
    </row>
    <row r="31" spans="1:32" x14ac:dyDescent="0.2">
      <c r="A31" s="8" t="s">
        <v>56</v>
      </c>
      <c r="B31" t="s">
        <v>58</v>
      </c>
      <c r="C31" s="9">
        <v>117</v>
      </c>
      <c r="D31" s="10">
        <v>12716.099474717999</v>
      </c>
      <c r="E31" s="9" t="s">
        <v>29</v>
      </c>
      <c r="F31" s="11">
        <v>18.165856389999998</v>
      </c>
      <c r="G31" s="9" t="s">
        <v>29</v>
      </c>
      <c r="H31" s="10">
        <v>3261.1865709459998</v>
      </c>
      <c r="I31" s="9" t="s">
        <v>29</v>
      </c>
      <c r="J31" s="10">
        <v>20775.180301115</v>
      </c>
      <c r="K31" s="12" t="s">
        <v>29</v>
      </c>
      <c r="L31" s="13">
        <v>0.88089517699999997</v>
      </c>
      <c r="M31" s="9" t="s">
        <v>29</v>
      </c>
      <c r="N31" s="14">
        <v>0.37378472699999998</v>
      </c>
      <c r="O31" s="9" t="s">
        <v>29</v>
      </c>
      <c r="P31" s="15">
        <v>0.69372627916999996</v>
      </c>
      <c r="Q31" s="9" t="s">
        <v>29</v>
      </c>
      <c r="R31" s="13">
        <v>71.148163046999997</v>
      </c>
      <c r="S31" s="9" t="s">
        <v>29</v>
      </c>
      <c r="T31" s="13">
        <v>6.0179787850000004</v>
      </c>
      <c r="U31" s="9" t="s">
        <v>29</v>
      </c>
      <c r="V31" s="13">
        <v>34.879877790999998</v>
      </c>
      <c r="W31" s="16" t="s">
        <v>29</v>
      </c>
      <c r="X31" s="13">
        <v>8.2095380080000009</v>
      </c>
      <c r="Y31" s="16" t="s">
        <v>30</v>
      </c>
      <c r="Z31" s="13">
        <v>23.705109091000001</v>
      </c>
      <c r="AA31" s="16" t="s">
        <v>29</v>
      </c>
      <c r="AB31" s="13">
        <v>42.814033803999997</v>
      </c>
      <c r="AC31" s="16" t="s">
        <v>29</v>
      </c>
      <c r="AD31" s="13">
        <v>57.383953114000001</v>
      </c>
      <c r="AE31" s="16" t="s">
        <v>29</v>
      </c>
      <c r="AF31" s="17" t="str">
        <f t="shared" si="0"/>
        <v xml:space="preserve"> </v>
      </c>
    </row>
    <row r="32" spans="1:32" x14ac:dyDescent="0.2">
      <c r="A32" s="8" t="s">
        <v>59</v>
      </c>
      <c r="B32" t="s">
        <v>60</v>
      </c>
      <c r="C32" s="9">
        <v>115</v>
      </c>
      <c r="D32" s="10">
        <v>13475.278608077</v>
      </c>
      <c r="E32" s="9" t="s">
        <v>29</v>
      </c>
      <c r="F32" s="11">
        <v>19.250398010000001</v>
      </c>
      <c r="G32" s="9" t="s">
        <v>29</v>
      </c>
      <c r="H32" s="10">
        <v>3539.142899769</v>
      </c>
      <c r="I32" s="9" t="s">
        <v>29</v>
      </c>
      <c r="J32" s="10">
        <v>23935.400168634998</v>
      </c>
      <c r="K32" s="12" t="s">
        <v>29</v>
      </c>
      <c r="L32" s="13">
        <v>0.62061230199999995</v>
      </c>
      <c r="M32" s="9" t="s">
        <v>29</v>
      </c>
      <c r="N32" s="14">
        <v>0.38450799800000002</v>
      </c>
      <c r="O32" s="9" t="s">
        <v>29</v>
      </c>
      <c r="P32" s="15">
        <v>0.73279354729000001</v>
      </c>
      <c r="Q32" s="9" t="s">
        <v>29</v>
      </c>
      <c r="R32" s="13">
        <v>74.846435296999999</v>
      </c>
      <c r="S32" s="9" t="s">
        <v>29</v>
      </c>
      <c r="T32" s="13">
        <v>6.0749532420000003</v>
      </c>
      <c r="U32" s="9" t="s">
        <v>29</v>
      </c>
      <c r="V32" s="13">
        <v>42.882407188999998</v>
      </c>
      <c r="W32" s="16" t="s">
        <v>29</v>
      </c>
      <c r="X32" s="13">
        <v>7.4636954419999997</v>
      </c>
      <c r="Y32" s="16" t="s">
        <v>29</v>
      </c>
      <c r="Z32" s="13">
        <v>19.610565373</v>
      </c>
      <c r="AA32" s="16" t="s">
        <v>29</v>
      </c>
      <c r="AB32" s="13">
        <v>37.897869299</v>
      </c>
      <c r="AC32" s="16" t="s">
        <v>29</v>
      </c>
      <c r="AD32" s="13">
        <v>61.530456354000002</v>
      </c>
      <c r="AE32" s="16" t="s">
        <v>29</v>
      </c>
      <c r="AF32" s="17" t="str">
        <f t="shared" si="0"/>
        <v>**</v>
      </c>
    </row>
    <row r="33" spans="1:32" x14ac:dyDescent="0.2">
      <c r="A33" s="8" t="s">
        <v>59</v>
      </c>
      <c r="B33" t="s">
        <v>61</v>
      </c>
      <c r="C33" s="9">
        <v>116</v>
      </c>
      <c r="D33" s="10">
        <v>13924.487437149</v>
      </c>
      <c r="E33" s="9" t="s">
        <v>29</v>
      </c>
      <c r="F33" s="11">
        <v>19.89212491</v>
      </c>
      <c r="G33" s="9" t="s">
        <v>29</v>
      </c>
      <c r="H33" s="10">
        <v>3434.1865709459998</v>
      </c>
      <c r="I33" s="9" t="s">
        <v>29</v>
      </c>
      <c r="J33" s="10">
        <v>23932.644089308</v>
      </c>
      <c r="K33" s="12" t="s">
        <v>29</v>
      </c>
      <c r="L33" s="13">
        <v>1.255895177</v>
      </c>
      <c r="M33" s="9" t="s">
        <v>29</v>
      </c>
      <c r="N33" s="14">
        <v>0.39179032200000002</v>
      </c>
      <c r="O33" s="9" t="s">
        <v>29</v>
      </c>
      <c r="P33" s="15">
        <v>0.72207627916999995</v>
      </c>
      <c r="Q33" s="9" t="s">
        <v>29</v>
      </c>
      <c r="R33" s="13">
        <v>73.060663047000006</v>
      </c>
      <c r="S33" s="9" t="s">
        <v>29</v>
      </c>
      <c r="T33" s="13">
        <v>6.0529787849999996</v>
      </c>
      <c r="U33" s="9" t="s">
        <v>29</v>
      </c>
      <c r="V33" s="13">
        <v>45.517377791000001</v>
      </c>
      <c r="W33" s="16" t="s">
        <v>30</v>
      </c>
      <c r="X33" s="13">
        <v>6.5820380079999996</v>
      </c>
      <c r="Y33" s="16" t="s">
        <v>29</v>
      </c>
      <c r="Z33" s="13">
        <v>19.947609091</v>
      </c>
      <c r="AA33" s="16" t="s">
        <v>29</v>
      </c>
      <c r="AB33" s="13">
        <v>36.864033804000002</v>
      </c>
      <c r="AC33" s="16" t="s">
        <v>29</v>
      </c>
      <c r="AD33" s="13">
        <v>55.873953114000003</v>
      </c>
      <c r="AE33" s="16" t="s">
        <v>29</v>
      </c>
      <c r="AF33" s="17" t="str">
        <f t="shared" si="0"/>
        <v>**</v>
      </c>
    </row>
    <row r="34" spans="1:32" x14ac:dyDescent="0.2">
      <c r="A34" s="8" t="s">
        <v>59</v>
      </c>
      <c r="B34" t="s">
        <v>62</v>
      </c>
      <c r="C34" s="9">
        <v>117</v>
      </c>
      <c r="D34" s="10">
        <v>12254.728769220001</v>
      </c>
      <c r="E34" s="9" t="s">
        <v>29</v>
      </c>
      <c r="F34" s="11">
        <v>17.506755389999999</v>
      </c>
      <c r="G34" s="9" t="s">
        <v>29</v>
      </c>
      <c r="H34" s="10">
        <v>3306.1865709459998</v>
      </c>
      <c r="I34" s="9" t="s">
        <v>29</v>
      </c>
      <c r="J34" s="10">
        <v>20300.030701202999</v>
      </c>
      <c r="K34" s="12" t="s">
        <v>29</v>
      </c>
      <c r="L34" s="13">
        <v>1.005895177</v>
      </c>
      <c r="M34" s="9"/>
      <c r="N34" s="14">
        <v>0.36857329799999999</v>
      </c>
      <c r="O34" s="9"/>
      <c r="P34" s="15">
        <v>0.69870127917000002</v>
      </c>
      <c r="Q34" s="9" t="s">
        <v>29</v>
      </c>
      <c r="R34" s="13">
        <v>71.975663046999998</v>
      </c>
      <c r="S34" s="9" t="s">
        <v>29</v>
      </c>
      <c r="T34" s="13">
        <v>5.7604787850000001</v>
      </c>
      <c r="U34" s="9" t="s">
        <v>29</v>
      </c>
      <c r="V34" s="13">
        <v>35.334877790999997</v>
      </c>
      <c r="W34" s="16" t="s">
        <v>29</v>
      </c>
      <c r="X34" s="13">
        <v>8.1370380079999993</v>
      </c>
      <c r="Y34" s="16" t="s">
        <v>30</v>
      </c>
      <c r="Z34" s="13">
        <v>23.315109091</v>
      </c>
      <c r="AA34" s="16" t="s">
        <v>29</v>
      </c>
      <c r="AB34" s="13">
        <v>43.219033803999999</v>
      </c>
      <c r="AC34" s="16" t="s">
        <v>29</v>
      </c>
      <c r="AD34" s="13">
        <v>59.416453113999999</v>
      </c>
      <c r="AE34" s="16" t="s">
        <v>29</v>
      </c>
      <c r="AF34" s="17" t="str">
        <f t="shared" si="0"/>
        <v xml:space="preserve"> </v>
      </c>
    </row>
    <row r="35" spans="1:32" x14ac:dyDescent="0.2">
      <c r="A35" s="8" t="s">
        <v>59</v>
      </c>
      <c r="B35" t="s">
        <v>63</v>
      </c>
      <c r="C35" s="9">
        <v>117</v>
      </c>
      <c r="D35" s="10">
        <v>10934.955783535001</v>
      </c>
      <c r="E35" s="9" t="s">
        <v>29</v>
      </c>
      <c r="F35" s="11">
        <v>15.621365409999999</v>
      </c>
      <c r="G35" s="9" t="s">
        <v>29</v>
      </c>
      <c r="H35" s="10">
        <v>3362.1865709459998</v>
      </c>
      <c r="I35" s="9"/>
      <c r="J35" s="10">
        <v>18453.817765496002</v>
      </c>
      <c r="K35" s="12" t="s">
        <v>29</v>
      </c>
      <c r="L35" s="13">
        <v>1.005895177</v>
      </c>
      <c r="M35" s="9" t="s">
        <v>29</v>
      </c>
      <c r="N35" s="14">
        <v>0.37995857999999999</v>
      </c>
      <c r="O35" s="9" t="s">
        <v>29</v>
      </c>
      <c r="P35" s="15">
        <v>0.70762627916999998</v>
      </c>
      <c r="Q35" s="9" t="s">
        <v>29</v>
      </c>
      <c r="R35" s="13">
        <v>72.563163047000003</v>
      </c>
      <c r="S35" s="9"/>
      <c r="T35" s="13">
        <v>6.2679787850000004</v>
      </c>
      <c r="U35" s="9" t="s">
        <v>29</v>
      </c>
      <c r="V35" s="13">
        <v>38.494877791</v>
      </c>
      <c r="W35" s="16" t="s">
        <v>29</v>
      </c>
      <c r="X35" s="13">
        <v>7.0645380080000004</v>
      </c>
      <c r="Y35" s="16" t="s">
        <v>29</v>
      </c>
      <c r="Z35" s="13">
        <v>22.080109091000001</v>
      </c>
      <c r="AA35" s="16" t="s">
        <v>29</v>
      </c>
      <c r="AB35" s="13">
        <v>40.764033804</v>
      </c>
      <c r="AC35" s="16" t="s">
        <v>29</v>
      </c>
      <c r="AD35" s="13">
        <v>59.156453114000001</v>
      </c>
      <c r="AE35" s="16" t="s">
        <v>29</v>
      </c>
      <c r="AF35" s="17" t="str">
        <f t="shared" si="0"/>
        <v xml:space="preserve"> </v>
      </c>
    </row>
    <row r="36" spans="1:32" x14ac:dyDescent="0.2">
      <c r="A36" s="8" t="s">
        <v>59</v>
      </c>
      <c r="B36" t="s">
        <v>64</v>
      </c>
      <c r="C36" s="9">
        <v>118</v>
      </c>
      <c r="D36" s="10">
        <v>13729.593987828001</v>
      </c>
      <c r="E36" s="9" t="s">
        <v>29</v>
      </c>
      <c r="F36" s="11">
        <v>19.613705700000001</v>
      </c>
      <c r="G36" s="9" t="s">
        <v>29</v>
      </c>
      <c r="H36" s="10">
        <v>3381.6865709459998</v>
      </c>
      <c r="I36" s="9" t="s">
        <v>29</v>
      </c>
      <c r="J36" s="10">
        <v>23170.714209739999</v>
      </c>
      <c r="K36" s="12" t="s">
        <v>29</v>
      </c>
      <c r="L36" s="13">
        <v>0.88089517699999997</v>
      </c>
      <c r="M36" s="9" t="s">
        <v>29</v>
      </c>
      <c r="N36" s="14">
        <v>0.39409717599999999</v>
      </c>
      <c r="O36" s="9" t="s">
        <v>29</v>
      </c>
      <c r="P36" s="15">
        <v>0.70905127916999999</v>
      </c>
      <c r="Q36" s="9" t="s">
        <v>29</v>
      </c>
      <c r="R36" s="13">
        <v>73.058163046999994</v>
      </c>
      <c r="S36" s="9" t="s">
        <v>29</v>
      </c>
      <c r="T36" s="13">
        <v>5.7754787849999998</v>
      </c>
      <c r="U36" s="9" t="s">
        <v>29</v>
      </c>
      <c r="V36" s="13">
        <v>38.964877790999999</v>
      </c>
      <c r="W36" s="16" t="s">
        <v>29</v>
      </c>
      <c r="X36" s="13">
        <v>6.5570380080000001</v>
      </c>
      <c r="Y36" s="16" t="s">
        <v>29</v>
      </c>
      <c r="Z36" s="13">
        <v>22.855109090999999</v>
      </c>
      <c r="AA36" s="16" t="s">
        <v>29</v>
      </c>
      <c r="AB36" s="13">
        <v>42.559033804000002</v>
      </c>
      <c r="AC36" s="16" t="s">
        <v>29</v>
      </c>
      <c r="AD36" s="13">
        <v>60.753953113999998</v>
      </c>
      <c r="AE36" s="16" t="s">
        <v>29</v>
      </c>
      <c r="AF36" s="17" t="str">
        <f t="shared" si="0"/>
        <v>**</v>
      </c>
    </row>
    <row r="37" spans="1:32" x14ac:dyDescent="0.2">
      <c r="A37" s="8" t="s">
        <v>59</v>
      </c>
      <c r="B37" t="s">
        <v>65</v>
      </c>
      <c r="C37" s="9">
        <v>118</v>
      </c>
      <c r="D37" s="10">
        <v>12222.091969882</v>
      </c>
      <c r="E37" s="9"/>
      <c r="F37" s="11">
        <v>17.460131390000001</v>
      </c>
      <c r="G37" s="9"/>
      <c r="H37" s="10">
        <v>3333.4365709459998</v>
      </c>
      <c r="I37" s="9" t="s">
        <v>29</v>
      </c>
      <c r="J37" s="10">
        <v>20364.614147873999</v>
      </c>
      <c r="K37" s="12" t="s">
        <v>29</v>
      </c>
      <c r="L37" s="13">
        <v>1.005895177</v>
      </c>
      <c r="M37" s="9" t="s">
        <v>29</v>
      </c>
      <c r="N37" s="14">
        <v>0.391167404</v>
      </c>
      <c r="O37" s="9" t="s">
        <v>29</v>
      </c>
      <c r="P37" s="15">
        <v>0.70510127916999998</v>
      </c>
      <c r="Q37" s="9" t="s">
        <v>29</v>
      </c>
      <c r="R37" s="13">
        <v>71.988163047</v>
      </c>
      <c r="S37" s="9" t="s">
        <v>29</v>
      </c>
      <c r="T37" s="13">
        <v>5.5279787850000002</v>
      </c>
      <c r="U37" s="9" t="s">
        <v>29</v>
      </c>
      <c r="V37" s="13">
        <v>39.664877791000002</v>
      </c>
      <c r="W37" s="16" t="s">
        <v>29</v>
      </c>
      <c r="X37" s="13">
        <v>7.5320380079999998</v>
      </c>
      <c r="Y37" s="16" t="s">
        <v>29</v>
      </c>
      <c r="Z37" s="13">
        <v>22.445109090999999</v>
      </c>
      <c r="AA37" s="16" t="s">
        <v>29</v>
      </c>
      <c r="AB37" s="13">
        <v>41.139033804</v>
      </c>
      <c r="AC37" s="16" t="s">
        <v>29</v>
      </c>
      <c r="AD37" s="13">
        <v>57.233953114000002</v>
      </c>
      <c r="AE37" s="16" t="s">
        <v>29</v>
      </c>
      <c r="AF37" s="17" t="str">
        <f t="shared" ref="AF37:AF55" si="1">IF(D37&gt;$D$68, IF(H37&gt;$H$68,"**"," ")," ")</f>
        <v xml:space="preserve"> </v>
      </c>
    </row>
    <row r="38" spans="1:32" x14ac:dyDescent="0.2">
      <c r="A38" s="8" t="s">
        <v>66</v>
      </c>
      <c r="B38" t="s">
        <v>67</v>
      </c>
      <c r="C38" s="9">
        <v>120</v>
      </c>
      <c r="D38" s="10">
        <v>14824.465871627999</v>
      </c>
      <c r="E38" s="9" t="s">
        <v>29</v>
      </c>
      <c r="F38" s="11">
        <v>21.177808389999999</v>
      </c>
      <c r="G38" s="9"/>
      <c r="H38" s="10">
        <v>3484.611415848</v>
      </c>
      <c r="I38" s="9" t="s">
        <v>29</v>
      </c>
      <c r="J38" s="10">
        <v>26075.048041673999</v>
      </c>
      <c r="K38" s="12" t="s">
        <v>29</v>
      </c>
      <c r="L38" s="13">
        <v>1.5549497329999999</v>
      </c>
      <c r="M38" s="9" t="s">
        <v>29</v>
      </c>
      <c r="N38" s="14">
        <v>0.43353456299999998</v>
      </c>
      <c r="O38" s="9" t="s">
        <v>30</v>
      </c>
      <c r="P38" s="15">
        <v>0.72546793229999995</v>
      </c>
      <c r="Q38" s="9" t="s">
        <v>29</v>
      </c>
      <c r="R38" s="13">
        <v>74.134987319999993</v>
      </c>
      <c r="S38" s="9" t="s">
        <v>29</v>
      </c>
      <c r="T38" s="13">
        <v>6.2295924210000004</v>
      </c>
      <c r="U38" s="9" t="s">
        <v>29</v>
      </c>
      <c r="V38" s="13">
        <v>40.960564531000003</v>
      </c>
      <c r="W38" s="16" t="s">
        <v>29</v>
      </c>
      <c r="X38" s="13">
        <v>6.8100237400000001</v>
      </c>
      <c r="Y38" s="16" t="s">
        <v>29</v>
      </c>
      <c r="Z38" s="13">
        <v>20.547043077000001</v>
      </c>
      <c r="AA38" s="16"/>
      <c r="AB38" s="13">
        <v>38.784578197999998</v>
      </c>
      <c r="AC38" s="16"/>
      <c r="AD38" s="13">
        <v>60.149161528999997</v>
      </c>
      <c r="AE38" s="16" t="s">
        <v>29</v>
      </c>
      <c r="AF38" s="17" t="str">
        <f t="shared" si="1"/>
        <v>**</v>
      </c>
    </row>
    <row r="39" spans="1:32" x14ac:dyDescent="0.2">
      <c r="A39" s="9" t="s">
        <v>66</v>
      </c>
      <c r="B39" t="s">
        <v>68</v>
      </c>
      <c r="C39" s="9">
        <v>115</v>
      </c>
      <c r="D39" s="10">
        <v>12964.928880923</v>
      </c>
      <c r="E39" s="9" t="s">
        <v>29</v>
      </c>
      <c r="F39" s="11">
        <v>18.521326970000001</v>
      </c>
      <c r="G39" s="9" t="s">
        <v>29</v>
      </c>
      <c r="H39" s="10">
        <v>3554.748942104</v>
      </c>
      <c r="I39" s="9" t="s">
        <v>30</v>
      </c>
      <c r="J39" s="10">
        <v>22753.595427492</v>
      </c>
      <c r="K39" s="12" t="s">
        <v>29</v>
      </c>
      <c r="L39" s="13">
        <v>1.230506549</v>
      </c>
      <c r="M39" s="9"/>
      <c r="N39" s="14">
        <v>0.39489341100000003</v>
      </c>
      <c r="O39" s="9"/>
      <c r="P39" s="15">
        <v>0.73298569899999999</v>
      </c>
      <c r="Q39" s="9" t="s">
        <v>29</v>
      </c>
      <c r="R39" s="13">
        <v>75.453401932999995</v>
      </c>
      <c r="S39" s="9" t="s">
        <v>30</v>
      </c>
      <c r="T39" s="13">
        <v>5.8123940889999997</v>
      </c>
      <c r="U39" s="9" t="s">
        <v>29</v>
      </c>
      <c r="V39" s="13">
        <v>41.947231197999997</v>
      </c>
      <c r="W39" s="16" t="s">
        <v>29</v>
      </c>
      <c r="X39" s="13">
        <v>6.4295197980000003</v>
      </c>
      <c r="Y39" s="16" t="s">
        <v>29</v>
      </c>
      <c r="Z39" s="13">
        <v>20.323083491999999</v>
      </c>
      <c r="AA39" s="16" t="s">
        <v>29</v>
      </c>
      <c r="AB39" s="13">
        <v>39.196477080000001</v>
      </c>
      <c r="AC39" s="16" t="s">
        <v>29</v>
      </c>
      <c r="AD39" s="13">
        <v>63.902516274</v>
      </c>
      <c r="AE39" s="16" t="s">
        <v>30</v>
      </c>
      <c r="AF39" s="17" t="str">
        <f t="shared" si="1"/>
        <v xml:space="preserve"> </v>
      </c>
    </row>
    <row r="40" spans="1:32" x14ac:dyDescent="0.2">
      <c r="A40" s="9" t="s">
        <v>66</v>
      </c>
      <c r="B40" t="s">
        <v>69</v>
      </c>
      <c r="C40" s="9">
        <v>118</v>
      </c>
      <c r="D40" s="10">
        <v>14589.199832307</v>
      </c>
      <c r="E40" s="9" t="s">
        <v>29</v>
      </c>
      <c r="F40" s="11">
        <v>20.84171405</v>
      </c>
      <c r="G40" s="9" t="s">
        <v>29</v>
      </c>
      <c r="H40" s="10">
        <v>3491.6865709459998</v>
      </c>
      <c r="I40" s="9" t="s">
        <v>29</v>
      </c>
      <c r="J40" s="10">
        <v>25384.355267964002</v>
      </c>
      <c r="K40" s="12" t="s">
        <v>29</v>
      </c>
      <c r="L40" s="13">
        <v>1.255895177</v>
      </c>
      <c r="M40" s="9" t="s">
        <v>29</v>
      </c>
      <c r="N40" s="14">
        <v>0.372328875</v>
      </c>
      <c r="O40" s="9" t="s">
        <v>29</v>
      </c>
      <c r="P40" s="15">
        <v>0.72570127917000005</v>
      </c>
      <c r="Q40" s="9" t="s">
        <v>29</v>
      </c>
      <c r="R40" s="13">
        <v>74.360663047000003</v>
      </c>
      <c r="S40" s="9" t="s">
        <v>29</v>
      </c>
      <c r="T40" s="13">
        <v>6.1954787849999997</v>
      </c>
      <c r="U40" s="9" t="s">
        <v>29</v>
      </c>
      <c r="V40" s="13">
        <v>39.779877790999997</v>
      </c>
      <c r="W40" s="16"/>
      <c r="X40" s="13">
        <v>7.8770380080000004</v>
      </c>
      <c r="Y40" s="16" t="s">
        <v>30</v>
      </c>
      <c r="Z40" s="13">
        <v>20.625109090999999</v>
      </c>
      <c r="AA40" s="16" t="s">
        <v>29</v>
      </c>
      <c r="AB40" s="13">
        <v>39.381533804</v>
      </c>
      <c r="AC40" s="16" t="s">
        <v>29</v>
      </c>
      <c r="AD40" s="13">
        <v>61.206453113999999</v>
      </c>
      <c r="AE40" s="16" t="s">
        <v>29</v>
      </c>
      <c r="AF40" s="17" t="str">
        <f t="shared" si="1"/>
        <v>**</v>
      </c>
    </row>
    <row r="41" spans="1:32" x14ac:dyDescent="0.2">
      <c r="A41" s="9" t="s">
        <v>66</v>
      </c>
      <c r="B41" t="s">
        <v>70</v>
      </c>
      <c r="C41" s="9">
        <v>120</v>
      </c>
      <c r="D41" s="10">
        <v>11658.369002627</v>
      </c>
      <c r="E41" s="9" t="s">
        <v>29</v>
      </c>
      <c r="F41" s="11">
        <v>16.65481286</v>
      </c>
      <c r="G41" s="9" t="s">
        <v>29</v>
      </c>
      <c r="H41" s="10">
        <v>3357.2780825149998</v>
      </c>
      <c r="I41" s="9" t="s">
        <v>29</v>
      </c>
      <c r="J41" s="10">
        <v>19735.059643073</v>
      </c>
      <c r="K41" s="12" t="s">
        <v>29</v>
      </c>
      <c r="L41" s="13">
        <v>1.7216164</v>
      </c>
      <c r="M41" s="9" t="s">
        <v>30</v>
      </c>
      <c r="N41" s="14">
        <v>0.45772312399999998</v>
      </c>
      <c r="O41" s="9" t="s">
        <v>30</v>
      </c>
      <c r="P41" s="15">
        <v>0.70616793229999997</v>
      </c>
      <c r="Q41" s="9" t="s">
        <v>29</v>
      </c>
      <c r="R41" s="13">
        <v>72.671653986999999</v>
      </c>
      <c r="S41" s="9" t="s">
        <v>29</v>
      </c>
      <c r="T41" s="13">
        <v>6.2262590869999999</v>
      </c>
      <c r="U41" s="9" t="s">
        <v>29</v>
      </c>
      <c r="V41" s="13">
        <v>38.203897863999998</v>
      </c>
      <c r="W41" s="16" t="s">
        <v>29</v>
      </c>
      <c r="X41" s="13">
        <v>6.9933570730000003</v>
      </c>
      <c r="Y41" s="16" t="s">
        <v>29</v>
      </c>
      <c r="Z41" s="13">
        <v>22.283709743999999</v>
      </c>
      <c r="AA41" s="16" t="s">
        <v>29</v>
      </c>
      <c r="AB41" s="13">
        <v>41.344578198000001</v>
      </c>
      <c r="AC41" s="16" t="s">
        <v>29</v>
      </c>
      <c r="AD41" s="13">
        <v>59.695828194999997</v>
      </c>
      <c r="AE41" s="16" t="s">
        <v>29</v>
      </c>
      <c r="AF41" s="17" t="str">
        <f t="shared" si="1"/>
        <v xml:space="preserve"> </v>
      </c>
    </row>
    <row r="42" spans="1:32" x14ac:dyDescent="0.2">
      <c r="A42" s="9" t="s">
        <v>66</v>
      </c>
      <c r="B42" t="s">
        <v>71</v>
      </c>
      <c r="C42" s="9">
        <v>120</v>
      </c>
      <c r="D42" s="10">
        <v>15439.339164315001</v>
      </c>
      <c r="E42" s="9" t="s">
        <v>29</v>
      </c>
      <c r="F42" s="11">
        <v>22.056198810000001</v>
      </c>
      <c r="G42" s="9" t="s">
        <v>29</v>
      </c>
      <c r="H42" s="10">
        <v>3329.8962270920001</v>
      </c>
      <c r="I42" s="9"/>
      <c r="J42" s="10">
        <v>25714.715790097001</v>
      </c>
      <c r="K42" s="12" t="s">
        <v>29</v>
      </c>
      <c r="L42" s="13">
        <v>1.129602287</v>
      </c>
      <c r="M42" s="9" t="s">
        <v>29</v>
      </c>
      <c r="N42" s="14">
        <v>0.43128699300000001</v>
      </c>
      <c r="O42" s="9" t="s">
        <v>30</v>
      </c>
      <c r="P42" s="15">
        <v>0.70277417663999997</v>
      </c>
      <c r="Q42" s="9"/>
      <c r="R42" s="13">
        <v>72.167455736999997</v>
      </c>
      <c r="S42" s="9"/>
      <c r="T42" s="13">
        <v>5.8157073959999996</v>
      </c>
      <c r="U42" s="9" t="s">
        <v>29</v>
      </c>
      <c r="V42" s="13">
        <v>36.719877791000002</v>
      </c>
      <c r="W42" s="16" t="s">
        <v>29</v>
      </c>
      <c r="X42" s="13">
        <v>7.5531710609999996</v>
      </c>
      <c r="Y42" s="16" t="s">
        <v>29</v>
      </c>
      <c r="Z42" s="13">
        <v>23.298536609999999</v>
      </c>
      <c r="AA42" s="16" t="s">
        <v>29</v>
      </c>
      <c r="AB42" s="13">
        <v>42.07333122</v>
      </c>
      <c r="AC42" s="16" t="s">
        <v>29</v>
      </c>
      <c r="AD42" s="13">
        <v>58.913419521000002</v>
      </c>
      <c r="AE42" s="16"/>
      <c r="AF42" s="17" t="str">
        <f t="shared" si="1"/>
        <v xml:space="preserve"> </v>
      </c>
    </row>
    <row r="43" spans="1:32" x14ac:dyDescent="0.2">
      <c r="A43" s="9" t="s">
        <v>66</v>
      </c>
      <c r="B43" t="s">
        <v>72</v>
      </c>
      <c r="C43" s="9">
        <v>110</v>
      </c>
      <c r="D43" s="10">
        <v>13809.495196128</v>
      </c>
      <c r="E43" s="9" t="s">
        <v>29</v>
      </c>
      <c r="F43" s="11">
        <v>19.727850279999998</v>
      </c>
      <c r="G43" s="9" t="s">
        <v>29</v>
      </c>
      <c r="H43" s="10">
        <v>3490.0822754370001</v>
      </c>
      <c r="I43" s="9"/>
      <c r="J43" s="10">
        <v>24622.019504970998</v>
      </c>
      <c r="K43" s="12" t="s">
        <v>29</v>
      </c>
      <c r="L43" s="13">
        <v>1.063839883</v>
      </c>
      <c r="M43" s="9" t="s">
        <v>29</v>
      </c>
      <c r="N43" s="14">
        <v>0.40629932299999999</v>
      </c>
      <c r="O43" s="9" t="s">
        <v>29</v>
      </c>
      <c r="P43" s="15">
        <v>0.72755236567000003</v>
      </c>
      <c r="Q43" s="9"/>
      <c r="R43" s="13">
        <v>73.560068599999994</v>
      </c>
      <c r="S43" s="9"/>
      <c r="T43" s="13">
        <v>5.8323940890000001</v>
      </c>
      <c r="U43" s="9" t="s">
        <v>29</v>
      </c>
      <c r="V43" s="13">
        <v>43.297231197999999</v>
      </c>
      <c r="W43" s="16" t="s">
        <v>29</v>
      </c>
      <c r="X43" s="13">
        <v>7.5395197979999997</v>
      </c>
      <c r="Y43" s="16" t="s">
        <v>29</v>
      </c>
      <c r="Z43" s="13">
        <v>20.063083492000001</v>
      </c>
      <c r="AA43" s="16" t="s">
        <v>29</v>
      </c>
      <c r="AB43" s="13">
        <v>37.276477079999999</v>
      </c>
      <c r="AC43" s="16" t="s">
        <v>29</v>
      </c>
      <c r="AD43" s="13">
        <v>59.069182941000001</v>
      </c>
      <c r="AE43" s="16"/>
      <c r="AF43" s="17" t="str">
        <f t="shared" si="1"/>
        <v>**</v>
      </c>
    </row>
    <row r="44" spans="1:32" x14ac:dyDescent="0.2">
      <c r="A44" s="9" t="s">
        <v>73</v>
      </c>
      <c r="B44" t="s">
        <v>74</v>
      </c>
      <c r="C44" s="9">
        <v>112</v>
      </c>
      <c r="D44" s="10">
        <v>11126.212786791</v>
      </c>
      <c r="E44" s="9" t="s">
        <v>29</v>
      </c>
      <c r="F44" s="11">
        <v>15.894589699999999</v>
      </c>
      <c r="G44" s="9" t="s">
        <v>29</v>
      </c>
      <c r="H44" s="10">
        <v>3411.8962270920001</v>
      </c>
      <c r="I44" s="9" t="s">
        <v>29</v>
      </c>
      <c r="J44" s="10">
        <v>19116.671196381001</v>
      </c>
      <c r="K44" s="12" t="s">
        <v>29</v>
      </c>
      <c r="L44" s="13">
        <v>1.004602287</v>
      </c>
      <c r="M44" s="9" t="s">
        <v>29</v>
      </c>
      <c r="N44" s="14">
        <v>0.36138037699999997</v>
      </c>
      <c r="O44" s="9" t="s">
        <v>29</v>
      </c>
      <c r="P44" s="15">
        <v>0.71327417664000003</v>
      </c>
      <c r="Q44" s="9" t="s">
        <v>29</v>
      </c>
      <c r="R44" s="13">
        <v>73.439955737000005</v>
      </c>
      <c r="S44" s="9" t="s">
        <v>29</v>
      </c>
      <c r="T44" s="13">
        <v>6.2932073959999997</v>
      </c>
      <c r="U44" s="9" t="s">
        <v>29</v>
      </c>
      <c r="V44" s="13">
        <v>39.064877791000001</v>
      </c>
      <c r="W44" s="16" t="s">
        <v>29</v>
      </c>
      <c r="X44" s="13">
        <v>7.6931710610000001</v>
      </c>
      <c r="Y44" s="16" t="s">
        <v>29</v>
      </c>
      <c r="Z44" s="13">
        <v>22.066036610000001</v>
      </c>
      <c r="AA44" s="16" t="s">
        <v>29</v>
      </c>
      <c r="AB44" s="13">
        <v>40.920831219999997</v>
      </c>
      <c r="AC44" s="16" t="s">
        <v>29</v>
      </c>
      <c r="AD44" s="13">
        <v>61.180919521</v>
      </c>
      <c r="AE44" s="16"/>
      <c r="AF44" s="17" t="str">
        <f t="shared" si="1"/>
        <v xml:space="preserve"> </v>
      </c>
    </row>
    <row r="45" spans="1:32" x14ac:dyDescent="0.2">
      <c r="A45" s="9" t="s">
        <v>73</v>
      </c>
      <c r="B45" t="s">
        <v>75</v>
      </c>
      <c r="C45" s="9">
        <v>112</v>
      </c>
      <c r="D45" s="10">
        <v>14247.340873126999</v>
      </c>
      <c r="E45" s="9"/>
      <c r="F45" s="11">
        <v>20.353344100000001</v>
      </c>
      <c r="G45" s="9"/>
      <c r="H45" s="10">
        <v>3490.3962270920001</v>
      </c>
      <c r="I45" s="9" t="s">
        <v>29</v>
      </c>
      <c r="J45" s="10">
        <v>24845.811908660999</v>
      </c>
      <c r="K45" s="12" t="s">
        <v>29</v>
      </c>
      <c r="L45" s="13">
        <v>0.87960228699999998</v>
      </c>
      <c r="M45" s="9" t="s">
        <v>29</v>
      </c>
      <c r="N45" s="14">
        <v>0.375684605</v>
      </c>
      <c r="O45" s="9" t="s">
        <v>29</v>
      </c>
      <c r="P45" s="15">
        <v>0.72487417663999998</v>
      </c>
      <c r="Q45" s="9" t="s">
        <v>29</v>
      </c>
      <c r="R45" s="13">
        <v>74.404955736999995</v>
      </c>
      <c r="S45" s="9" t="s">
        <v>29</v>
      </c>
      <c r="T45" s="13">
        <v>6.2007073960000003</v>
      </c>
      <c r="U45" s="9" t="s">
        <v>29</v>
      </c>
      <c r="V45" s="13">
        <v>40.492377791000003</v>
      </c>
      <c r="W45" s="16" t="s">
        <v>29</v>
      </c>
      <c r="X45" s="13">
        <v>7.4556710610000003</v>
      </c>
      <c r="Y45" s="16" t="s">
        <v>29</v>
      </c>
      <c r="Z45" s="13">
        <v>20.85603661</v>
      </c>
      <c r="AA45" s="16" t="s">
        <v>29</v>
      </c>
      <c r="AB45" s="13">
        <v>39.478331220000001</v>
      </c>
      <c r="AC45" s="16" t="s">
        <v>29</v>
      </c>
      <c r="AD45" s="13">
        <v>61.783419520999999</v>
      </c>
      <c r="AE45" s="16" t="s">
        <v>29</v>
      </c>
      <c r="AF45" s="17" t="str">
        <f t="shared" si="1"/>
        <v>**</v>
      </c>
    </row>
    <row r="46" spans="1:32" x14ac:dyDescent="0.2">
      <c r="A46" s="9" t="s">
        <v>73</v>
      </c>
      <c r="B46" t="s">
        <v>76</v>
      </c>
      <c r="C46" s="9">
        <v>120</v>
      </c>
      <c r="D46" s="10">
        <v>13542.659108698001</v>
      </c>
      <c r="E46" s="9" t="s">
        <v>29</v>
      </c>
      <c r="F46" s="11">
        <v>19.346655869999999</v>
      </c>
      <c r="G46" s="9" t="s">
        <v>29</v>
      </c>
      <c r="H46" s="10">
        <v>3416.8962270920001</v>
      </c>
      <c r="I46" s="9" t="s">
        <v>29</v>
      </c>
      <c r="J46" s="10">
        <v>23081.271635014</v>
      </c>
      <c r="K46" s="12" t="s">
        <v>29</v>
      </c>
      <c r="L46" s="13">
        <v>1.254602287</v>
      </c>
      <c r="M46" s="9" t="s">
        <v>29</v>
      </c>
      <c r="N46" s="14">
        <v>0.41379798600000001</v>
      </c>
      <c r="O46" s="9" t="s">
        <v>29</v>
      </c>
      <c r="P46" s="15">
        <v>0.71529917663999998</v>
      </c>
      <c r="Q46" s="9" t="s">
        <v>29</v>
      </c>
      <c r="R46" s="13">
        <v>73.344955737000006</v>
      </c>
      <c r="S46" s="9" t="s">
        <v>29</v>
      </c>
      <c r="T46" s="13">
        <v>5.715707396</v>
      </c>
      <c r="U46" s="9" t="s">
        <v>29</v>
      </c>
      <c r="V46" s="13">
        <v>39.574877790999999</v>
      </c>
      <c r="W46" s="16" t="s">
        <v>29</v>
      </c>
      <c r="X46" s="13">
        <v>7.118171061</v>
      </c>
      <c r="Y46" s="16" t="s">
        <v>29</v>
      </c>
      <c r="Z46" s="13">
        <v>22.088536609999998</v>
      </c>
      <c r="AA46" s="16" t="s">
        <v>29</v>
      </c>
      <c r="AB46" s="13">
        <v>40.688331220000002</v>
      </c>
      <c r="AC46" s="16" t="s">
        <v>29</v>
      </c>
      <c r="AD46" s="13">
        <v>59.948419520999998</v>
      </c>
      <c r="AE46" s="16" t="s">
        <v>29</v>
      </c>
      <c r="AF46" s="17" t="str">
        <f t="shared" si="1"/>
        <v>**</v>
      </c>
    </row>
    <row r="47" spans="1:32" x14ac:dyDescent="0.2">
      <c r="A47" s="9" t="s">
        <v>77</v>
      </c>
      <c r="B47" t="s">
        <v>78</v>
      </c>
      <c r="C47" s="9">
        <v>120</v>
      </c>
      <c r="D47" s="10">
        <v>14376.805199558001</v>
      </c>
      <c r="E47" s="9" t="s">
        <v>29</v>
      </c>
      <c r="F47" s="11">
        <v>20.53829314</v>
      </c>
      <c r="G47" s="9" t="s">
        <v>29</v>
      </c>
      <c r="H47" s="10">
        <v>3251.3962270920001</v>
      </c>
      <c r="I47" s="9" t="s">
        <v>29</v>
      </c>
      <c r="J47" s="10">
        <v>23549.870690357999</v>
      </c>
      <c r="K47" s="12" t="s">
        <v>29</v>
      </c>
      <c r="L47" s="13">
        <v>1.379602287</v>
      </c>
      <c r="M47" s="9"/>
      <c r="N47" s="14">
        <v>0.45956070100000002</v>
      </c>
      <c r="O47" s="9" t="s">
        <v>30</v>
      </c>
      <c r="P47" s="15">
        <v>0.69257417663999998</v>
      </c>
      <c r="Q47" s="9" t="s">
        <v>29</v>
      </c>
      <c r="R47" s="13">
        <v>71.004955737000003</v>
      </c>
      <c r="S47" s="9" t="s">
        <v>29</v>
      </c>
      <c r="T47" s="13">
        <v>5.9407073959999996</v>
      </c>
      <c r="U47" s="9" t="s">
        <v>29</v>
      </c>
      <c r="V47" s="13">
        <v>36.092377790999997</v>
      </c>
      <c r="W47" s="16"/>
      <c r="X47" s="13">
        <v>7.3206710609999996</v>
      </c>
      <c r="Y47" s="16" t="s">
        <v>29</v>
      </c>
      <c r="Z47" s="13">
        <v>24.636036610000001</v>
      </c>
      <c r="AA47" s="16" t="s">
        <v>29</v>
      </c>
      <c r="AB47" s="13">
        <v>43.430831220000002</v>
      </c>
      <c r="AC47" s="16" t="s">
        <v>29</v>
      </c>
      <c r="AD47" s="13">
        <v>56.960919521000001</v>
      </c>
      <c r="AE47" s="16" t="s">
        <v>29</v>
      </c>
      <c r="AF47" s="17" t="str">
        <f t="shared" si="1"/>
        <v xml:space="preserve"> </v>
      </c>
    </row>
    <row r="48" spans="1:32" x14ac:dyDescent="0.2">
      <c r="A48" s="9" t="s">
        <v>77</v>
      </c>
      <c r="B48" t="s">
        <v>79</v>
      </c>
      <c r="C48" s="9">
        <v>110</v>
      </c>
      <c r="D48" s="10">
        <v>15651.257785386</v>
      </c>
      <c r="E48" s="9" t="s">
        <v>29</v>
      </c>
      <c r="F48" s="11">
        <v>22.35893969</v>
      </c>
      <c r="G48" s="9" t="s">
        <v>29</v>
      </c>
      <c r="H48" s="10">
        <v>3446.1462270920001</v>
      </c>
      <c r="I48" s="9"/>
      <c r="J48" s="10">
        <v>27195.218859921999</v>
      </c>
      <c r="K48" s="12" t="s">
        <v>29</v>
      </c>
      <c r="L48" s="13">
        <v>1.004602287</v>
      </c>
      <c r="M48" s="9" t="s">
        <v>29</v>
      </c>
      <c r="N48" s="14">
        <v>0.383839239</v>
      </c>
      <c r="O48" s="9" t="s">
        <v>29</v>
      </c>
      <c r="P48" s="15">
        <v>0.72359917663999995</v>
      </c>
      <c r="Q48" s="9"/>
      <c r="R48" s="13">
        <v>73.224955737000002</v>
      </c>
      <c r="S48" s="9"/>
      <c r="T48" s="13">
        <v>6.7807073960000004</v>
      </c>
      <c r="U48" s="9" t="s">
        <v>30</v>
      </c>
      <c r="V48" s="13">
        <v>42.234877791000002</v>
      </c>
      <c r="W48" s="16"/>
      <c r="X48" s="13">
        <v>7.7081710609999998</v>
      </c>
      <c r="Y48" s="16" t="s">
        <v>29</v>
      </c>
      <c r="Z48" s="13">
        <v>20.386036610000001</v>
      </c>
      <c r="AA48" s="16" t="s">
        <v>29</v>
      </c>
      <c r="AB48" s="13">
        <v>37.33083122</v>
      </c>
      <c r="AC48" s="16" t="s">
        <v>29</v>
      </c>
      <c r="AD48" s="13">
        <v>56.093419521000001</v>
      </c>
      <c r="AE48" s="16" t="s">
        <v>29</v>
      </c>
      <c r="AF48" s="17" t="str">
        <f t="shared" si="1"/>
        <v>**</v>
      </c>
    </row>
    <row r="49" spans="1:32" x14ac:dyDescent="0.2">
      <c r="A49" s="9" t="s">
        <v>77</v>
      </c>
      <c r="B49" t="s">
        <v>80</v>
      </c>
      <c r="C49" s="9">
        <v>119</v>
      </c>
      <c r="D49" s="10">
        <v>13568.901189922</v>
      </c>
      <c r="E49" s="9" t="s">
        <v>29</v>
      </c>
      <c r="F49" s="11">
        <v>19.384144559999999</v>
      </c>
      <c r="G49" s="9" t="s">
        <v>29</v>
      </c>
      <c r="H49" s="10">
        <v>3163.9447491810001</v>
      </c>
      <c r="I49" s="9" t="s">
        <v>29</v>
      </c>
      <c r="J49" s="10">
        <v>21442.533174335</v>
      </c>
      <c r="K49" s="12" t="s">
        <v>29</v>
      </c>
      <c r="L49" s="13">
        <v>1.7216164</v>
      </c>
      <c r="M49" s="9" t="s">
        <v>30</v>
      </c>
      <c r="N49" s="14">
        <v>0.46778453399999997</v>
      </c>
      <c r="O49" s="9" t="s">
        <v>30</v>
      </c>
      <c r="P49" s="15">
        <v>0.67330126563000003</v>
      </c>
      <c r="Q49" s="9" t="s">
        <v>29</v>
      </c>
      <c r="R49" s="13">
        <v>70.918320652999995</v>
      </c>
      <c r="S49" s="9" t="s">
        <v>29</v>
      </c>
      <c r="T49" s="13">
        <v>5.7195924209999998</v>
      </c>
      <c r="U49" s="9" t="s">
        <v>29</v>
      </c>
      <c r="V49" s="13">
        <v>30.170564531</v>
      </c>
      <c r="W49" s="16" t="s">
        <v>29</v>
      </c>
      <c r="X49" s="13">
        <v>6.1400237400000002</v>
      </c>
      <c r="Y49" s="16" t="s">
        <v>29</v>
      </c>
      <c r="Z49" s="13">
        <v>28.710376409999999</v>
      </c>
      <c r="AA49" s="16" t="s">
        <v>30</v>
      </c>
      <c r="AB49" s="13">
        <v>51.787911532000003</v>
      </c>
      <c r="AC49" s="16" t="s">
        <v>30</v>
      </c>
      <c r="AD49" s="13">
        <v>62.649161528999997</v>
      </c>
      <c r="AE49" s="16" t="s">
        <v>30</v>
      </c>
      <c r="AF49" s="17" t="str">
        <f t="shared" si="1"/>
        <v xml:space="preserve"> </v>
      </c>
    </row>
    <row r="50" spans="1:32" s="5" customFormat="1" x14ac:dyDescent="0.2">
      <c r="A50" s="9" t="s">
        <v>77</v>
      </c>
      <c r="B50" t="s">
        <v>81</v>
      </c>
      <c r="C50" s="9">
        <v>119</v>
      </c>
      <c r="D50" s="10">
        <v>14266.205907014</v>
      </c>
      <c r="E50" s="9" t="s">
        <v>29</v>
      </c>
      <c r="F50" s="11">
        <v>20.380294150000001</v>
      </c>
      <c r="G50" s="9" t="s">
        <v>29</v>
      </c>
      <c r="H50" s="10">
        <v>3168.6462270920001</v>
      </c>
      <c r="I50" s="9" t="s">
        <v>29</v>
      </c>
      <c r="J50" s="10">
        <v>22632.879542736999</v>
      </c>
      <c r="K50" s="12" t="s">
        <v>29</v>
      </c>
      <c r="L50" s="13">
        <v>1.129602287</v>
      </c>
      <c r="M50" s="9" t="s">
        <v>29</v>
      </c>
      <c r="N50" s="14">
        <v>0.41894746900000002</v>
      </c>
      <c r="O50" s="9" t="s">
        <v>29</v>
      </c>
      <c r="P50" s="15">
        <v>0.67914917663999996</v>
      </c>
      <c r="Q50" s="9" t="s">
        <v>29</v>
      </c>
      <c r="R50" s="13">
        <v>70.092455736999995</v>
      </c>
      <c r="S50" s="9" t="s">
        <v>29</v>
      </c>
      <c r="T50" s="13">
        <v>5.6257073960000001</v>
      </c>
      <c r="U50" s="9" t="s">
        <v>29</v>
      </c>
      <c r="V50" s="13">
        <v>33.222377791</v>
      </c>
      <c r="W50" s="16" t="s">
        <v>29</v>
      </c>
      <c r="X50" s="13">
        <v>7.9581710609999998</v>
      </c>
      <c r="Y50" s="16" t="s">
        <v>30</v>
      </c>
      <c r="Z50" s="13">
        <v>26.163536610000001</v>
      </c>
      <c r="AA50" s="16" t="s">
        <v>30</v>
      </c>
      <c r="AB50" s="13">
        <v>45.960831220000003</v>
      </c>
      <c r="AC50" s="16" t="s">
        <v>29</v>
      </c>
      <c r="AD50" s="13">
        <v>57.575919521000003</v>
      </c>
      <c r="AE50" s="16" t="s">
        <v>29</v>
      </c>
      <c r="AF50" s="17" t="str">
        <f t="shared" si="1"/>
        <v xml:space="preserve"> </v>
      </c>
    </row>
    <row r="51" spans="1:32" s="5" customFormat="1" x14ac:dyDescent="0.2">
      <c r="A51" s="9" t="s">
        <v>77</v>
      </c>
      <c r="B51" t="s">
        <v>82</v>
      </c>
      <c r="C51" s="9">
        <v>116</v>
      </c>
      <c r="D51" s="10">
        <v>12797.563574778</v>
      </c>
      <c r="E51" s="9"/>
      <c r="F51" s="11">
        <v>18.282233680000001</v>
      </c>
      <c r="G51" s="9"/>
      <c r="H51" s="10">
        <v>3193.9158561959998</v>
      </c>
      <c r="I51" s="9" t="s">
        <v>29</v>
      </c>
      <c r="J51" s="10">
        <v>20172.92780311</v>
      </c>
      <c r="K51" s="12" t="s">
        <v>29</v>
      </c>
      <c r="L51" s="13">
        <v>1.3745972689999999</v>
      </c>
      <c r="M51" s="9"/>
      <c r="N51" s="14">
        <v>0.398059212</v>
      </c>
      <c r="O51" s="9"/>
      <c r="P51" s="15">
        <v>0.67851039531000001</v>
      </c>
      <c r="Q51" s="9" t="s">
        <v>29</v>
      </c>
      <c r="R51" s="13">
        <v>71.157540746999999</v>
      </c>
      <c r="S51" s="9" t="s">
        <v>29</v>
      </c>
      <c r="T51" s="13">
        <v>5.2829974589999997</v>
      </c>
      <c r="U51" s="9" t="s">
        <v>29</v>
      </c>
      <c r="V51" s="13">
        <v>28.950564531000001</v>
      </c>
      <c r="W51" s="16" t="s">
        <v>29</v>
      </c>
      <c r="X51" s="13">
        <v>8.1357985880000001</v>
      </c>
      <c r="Y51" s="16" t="s">
        <v>30</v>
      </c>
      <c r="Z51" s="13">
        <v>28.203985684999999</v>
      </c>
      <c r="AA51" s="16" t="s">
        <v>30</v>
      </c>
      <c r="AB51" s="13">
        <v>50.576935638999998</v>
      </c>
      <c r="AC51" s="16" t="s">
        <v>30</v>
      </c>
      <c r="AD51" s="13">
        <v>62.246478121999999</v>
      </c>
      <c r="AE51" s="16" t="s">
        <v>29</v>
      </c>
      <c r="AF51" s="17" t="str">
        <f t="shared" si="1"/>
        <v xml:space="preserve"> </v>
      </c>
    </row>
    <row r="52" spans="1:32" x14ac:dyDescent="0.2">
      <c r="A52" s="9" t="s">
        <v>77</v>
      </c>
      <c r="B52" t="s">
        <v>83</v>
      </c>
      <c r="C52" s="9">
        <v>117</v>
      </c>
      <c r="D52" s="10">
        <v>14893.962962686999</v>
      </c>
      <c r="E52" s="9" t="s">
        <v>29</v>
      </c>
      <c r="F52" s="11">
        <v>21.277089950000001</v>
      </c>
      <c r="G52" s="9" t="s">
        <v>29</v>
      </c>
      <c r="H52" s="10">
        <v>3296.2163245249999</v>
      </c>
      <c r="I52" s="9" t="s">
        <v>29</v>
      </c>
      <c r="J52" s="10">
        <v>24576.439308741999</v>
      </c>
      <c r="K52" s="12" t="s">
        <v>29</v>
      </c>
      <c r="L52" s="13">
        <v>1.2269161319999999</v>
      </c>
      <c r="M52" s="9" t="s">
        <v>29</v>
      </c>
      <c r="N52" s="14">
        <v>0.37526073399999998</v>
      </c>
      <c r="O52" s="9" t="s">
        <v>29</v>
      </c>
      <c r="P52" s="15">
        <v>0.69871811425999997</v>
      </c>
      <c r="Q52" s="9" t="s">
        <v>29</v>
      </c>
      <c r="R52" s="13">
        <v>71.519412457000001</v>
      </c>
      <c r="S52" s="9" t="s">
        <v>29</v>
      </c>
      <c r="T52" s="13">
        <v>5.8445704279999999</v>
      </c>
      <c r="U52" s="9"/>
      <c r="V52" s="13">
        <v>39.644701998999999</v>
      </c>
      <c r="W52" s="16" t="s">
        <v>29</v>
      </c>
      <c r="X52" s="13">
        <v>7.0213890179999998</v>
      </c>
      <c r="Y52" s="16" t="s">
        <v>29</v>
      </c>
      <c r="Z52" s="13">
        <v>23.505841881999999</v>
      </c>
      <c r="AA52" s="16"/>
      <c r="AB52" s="13">
        <v>42.032114270000001</v>
      </c>
      <c r="AC52" s="16"/>
      <c r="AD52" s="13">
        <v>57.764325403999997</v>
      </c>
      <c r="AE52" s="16" t="s">
        <v>29</v>
      </c>
      <c r="AF52" s="17" t="str">
        <f t="shared" si="1"/>
        <v xml:space="preserve"> </v>
      </c>
    </row>
    <row r="53" spans="1:32" x14ac:dyDescent="0.2">
      <c r="A53" s="9" t="s">
        <v>84</v>
      </c>
      <c r="B53" t="s">
        <v>85</v>
      </c>
      <c r="C53" s="9">
        <v>117</v>
      </c>
      <c r="D53" s="10">
        <v>15425.66524294</v>
      </c>
      <c r="E53" s="9" t="s">
        <v>29</v>
      </c>
      <c r="F53" s="11">
        <v>22.036664630000001</v>
      </c>
      <c r="G53" s="9" t="s">
        <v>29</v>
      </c>
      <c r="H53" s="10">
        <v>3384.8104547490002</v>
      </c>
      <c r="I53" s="9" t="s">
        <v>29</v>
      </c>
      <c r="J53" s="10">
        <v>26228.215909791001</v>
      </c>
      <c r="K53" s="12" t="s">
        <v>29</v>
      </c>
      <c r="L53" s="13">
        <v>0.95120705500000002</v>
      </c>
      <c r="M53" s="9" t="s">
        <v>29</v>
      </c>
      <c r="N53" s="14">
        <v>0.42344166100000002</v>
      </c>
      <c r="O53" s="9" t="s">
        <v>29</v>
      </c>
      <c r="P53" s="15">
        <v>0.70627005309000002</v>
      </c>
      <c r="Q53" s="9" t="s">
        <v>29</v>
      </c>
      <c r="R53" s="13">
        <v>73.732951619999994</v>
      </c>
      <c r="S53" s="9" t="s">
        <v>29</v>
      </c>
      <c r="T53" s="13">
        <v>5.0573545400000004</v>
      </c>
      <c r="U53" s="9"/>
      <c r="V53" s="13">
        <v>34.675740523000002</v>
      </c>
      <c r="W53" s="16" t="s">
        <v>29</v>
      </c>
      <c r="X53" s="13">
        <v>6.2311781010000002</v>
      </c>
      <c r="Y53" s="16"/>
      <c r="Z53" s="13">
        <v>24.900054356999998</v>
      </c>
      <c r="AA53" s="16" t="s">
        <v>29</v>
      </c>
      <c r="AB53" s="13">
        <v>47.033185613000001</v>
      </c>
      <c r="AC53" s="16" t="s">
        <v>29</v>
      </c>
      <c r="AD53" s="13">
        <v>64.201676298999999</v>
      </c>
      <c r="AE53" s="16" t="s">
        <v>30</v>
      </c>
      <c r="AF53" s="17" t="str">
        <f t="shared" si="1"/>
        <v>**</v>
      </c>
    </row>
    <row r="54" spans="1:32" x14ac:dyDescent="0.2">
      <c r="A54" s="9" t="s">
        <v>84</v>
      </c>
      <c r="B54" t="s">
        <v>86</v>
      </c>
      <c r="C54" s="9">
        <v>118</v>
      </c>
      <c r="D54" s="10">
        <v>13169.969265336</v>
      </c>
      <c r="E54" s="9"/>
      <c r="F54" s="11">
        <v>18.814241809999999</v>
      </c>
      <c r="G54" s="9" t="s">
        <v>29</v>
      </c>
      <c r="H54" s="10">
        <v>3346.5825228620001</v>
      </c>
      <c r="I54" s="9" t="s">
        <v>29</v>
      </c>
      <c r="J54" s="10">
        <v>22017.522275978001</v>
      </c>
      <c r="K54" s="12" t="s">
        <v>29</v>
      </c>
      <c r="L54" s="13">
        <v>1.041263936</v>
      </c>
      <c r="M54" s="9" t="s">
        <v>29</v>
      </c>
      <c r="N54" s="14">
        <v>0.37993834999999998</v>
      </c>
      <c r="O54" s="9" t="s">
        <v>29</v>
      </c>
      <c r="P54" s="15">
        <v>0.70331039530999995</v>
      </c>
      <c r="Q54" s="9" t="s">
        <v>29</v>
      </c>
      <c r="R54" s="13">
        <v>72.640874081000007</v>
      </c>
      <c r="S54" s="9" t="s">
        <v>29</v>
      </c>
      <c r="T54" s="13">
        <v>6.2629974590000002</v>
      </c>
      <c r="U54" s="9" t="s">
        <v>29</v>
      </c>
      <c r="V54" s="13">
        <v>36.013897864</v>
      </c>
      <c r="W54" s="16" t="s">
        <v>29</v>
      </c>
      <c r="X54" s="13">
        <v>6.999131921</v>
      </c>
      <c r="Y54" s="16" t="s">
        <v>29</v>
      </c>
      <c r="Z54" s="13">
        <v>23.300652352</v>
      </c>
      <c r="AA54" s="16" t="s">
        <v>29</v>
      </c>
      <c r="AB54" s="13">
        <v>43.273602306000001</v>
      </c>
      <c r="AC54" s="16" t="s">
        <v>29</v>
      </c>
      <c r="AD54" s="13">
        <v>61.046478122000003</v>
      </c>
      <c r="AE54" s="16" t="s">
        <v>29</v>
      </c>
      <c r="AF54" s="17" t="str">
        <f t="shared" si="1"/>
        <v xml:space="preserve"> </v>
      </c>
    </row>
    <row r="55" spans="1:32" x14ac:dyDescent="0.2">
      <c r="A55" s="9" t="s">
        <v>84</v>
      </c>
      <c r="B55" t="s">
        <v>87</v>
      </c>
      <c r="C55" s="9">
        <v>119</v>
      </c>
      <c r="D55" s="10">
        <v>14557.494676204</v>
      </c>
      <c r="E55" s="9"/>
      <c r="F55" s="11">
        <v>20.79642097</v>
      </c>
      <c r="G55" s="9"/>
      <c r="H55" s="10">
        <v>3409.9447491810001</v>
      </c>
      <c r="I55" s="9" t="s">
        <v>29</v>
      </c>
      <c r="J55" s="10">
        <v>24865.155866716999</v>
      </c>
      <c r="K55" s="12" t="s">
        <v>29</v>
      </c>
      <c r="L55" s="13">
        <v>1.3882830660000001</v>
      </c>
      <c r="M55" s="9" t="s">
        <v>29</v>
      </c>
      <c r="N55" s="14">
        <v>0.462385029</v>
      </c>
      <c r="O55" s="9" t="s">
        <v>30</v>
      </c>
      <c r="P55" s="15">
        <v>0.71710126562999998</v>
      </c>
      <c r="Q55" s="9" t="s">
        <v>29</v>
      </c>
      <c r="R55" s="13">
        <v>72.921653986999999</v>
      </c>
      <c r="S55" s="9" t="s">
        <v>29</v>
      </c>
      <c r="T55" s="13">
        <v>5.846259087</v>
      </c>
      <c r="U55" s="9"/>
      <c r="V55" s="13">
        <v>42.807231197999997</v>
      </c>
      <c r="W55" s="16" t="s">
        <v>29</v>
      </c>
      <c r="X55" s="13">
        <v>6.9633570730000001</v>
      </c>
      <c r="Y55" s="16"/>
      <c r="Z55" s="13">
        <v>20.563709744000001</v>
      </c>
      <c r="AA55" s="16"/>
      <c r="AB55" s="13">
        <v>38.001244864999997</v>
      </c>
      <c r="AC55" s="16"/>
      <c r="AD55" s="13">
        <v>56.925828195000001</v>
      </c>
      <c r="AE55" s="16" t="s">
        <v>29</v>
      </c>
      <c r="AF55" s="17" t="str">
        <f t="shared" si="1"/>
        <v>**</v>
      </c>
    </row>
    <row r="56" spans="1:32" x14ac:dyDescent="0.2">
      <c r="A56" t="s">
        <v>84</v>
      </c>
      <c r="B56" t="s">
        <v>88</v>
      </c>
      <c r="C56">
        <v>119</v>
      </c>
      <c r="D56" s="10">
        <v>12983.570065796001</v>
      </c>
      <c r="F56" s="11">
        <v>18.547957239999999</v>
      </c>
      <c r="H56" s="10">
        <v>3204.3445839669998</v>
      </c>
      <c r="J56" s="10">
        <v>20819.171231436001</v>
      </c>
      <c r="K56" t="s">
        <v>29</v>
      </c>
      <c r="L56" s="13">
        <v>1.1012308070000001</v>
      </c>
      <c r="N56" s="14">
        <v>0.453219235</v>
      </c>
      <c r="O56" t="s">
        <v>30</v>
      </c>
      <c r="P56" s="15">
        <v>0.68300527713000003</v>
      </c>
      <c r="R56" s="13">
        <v>70.771728422999999</v>
      </c>
      <c r="T56" s="13">
        <v>5.7756820129999999</v>
      </c>
      <c r="V56" s="13">
        <v>32.819073856000003</v>
      </c>
      <c r="X56" s="13">
        <v>7.4341012280000003</v>
      </c>
      <c r="Z56" s="13">
        <v>25.780689715000001</v>
      </c>
      <c r="AB56" s="13">
        <v>47.031907609999998</v>
      </c>
      <c r="AD56" s="13">
        <v>59.685884909999999</v>
      </c>
    </row>
    <row r="57" spans="1:32" x14ac:dyDescent="0.2">
      <c r="A57" t="s">
        <v>89</v>
      </c>
      <c r="B57" t="s">
        <v>90</v>
      </c>
      <c r="C57">
        <v>111</v>
      </c>
      <c r="D57" s="10">
        <v>14774.423713703</v>
      </c>
      <c r="F57" s="11">
        <v>21.106319589999998</v>
      </c>
      <c r="H57" s="10">
        <v>3674.1462270920001</v>
      </c>
      <c r="I57" t="s">
        <v>30</v>
      </c>
      <c r="J57" s="10">
        <v>26563.213699705</v>
      </c>
      <c r="K57" t="s">
        <v>29</v>
      </c>
      <c r="L57" s="13">
        <v>0.75460228699999998</v>
      </c>
      <c r="N57" s="14">
        <v>0.42585262099999999</v>
      </c>
      <c r="P57" s="15">
        <v>0.75272417664000002</v>
      </c>
      <c r="Q57" t="s">
        <v>30</v>
      </c>
      <c r="R57" s="13">
        <v>76.562455736999993</v>
      </c>
      <c r="S57" t="s">
        <v>30</v>
      </c>
      <c r="T57" s="13">
        <v>5.8382073959999996</v>
      </c>
      <c r="V57" s="13">
        <v>47.709877790999997</v>
      </c>
      <c r="W57" t="s">
        <v>30</v>
      </c>
      <c r="X57" s="13">
        <v>6.5206710609999998</v>
      </c>
      <c r="Z57" s="13">
        <v>17.301036610000001</v>
      </c>
      <c r="AB57" s="13">
        <v>34.525831220000001</v>
      </c>
      <c r="AD57" s="13">
        <v>62.420919521000002</v>
      </c>
      <c r="AE57" t="s">
        <v>30</v>
      </c>
    </row>
    <row r="58" spans="1:32" x14ac:dyDescent="0.2">
      <c r="A58" t="s">
        <v>89</v>
      </c>
      <c r="B58" t="s">
        <v>91</v>
      </c>
      <c r="C58">
        <v>113</v>
      </c>
      <c r="D58" s="10">
        <v>14155.078896475001</v>
      </c>
      <c r="F58" s="11">
        <v>20.22154128</v>
      </c>
      <c r="H58" s="10">
        <v>3436.6462270920001</v>
      </c>
      <c r="J58" s="10">
        <v>24369.790446968</v>
      </c>
      <c r="K58" t="s">
        <v>29</v>
      </c>
      <c r="L58" s="13">
        <v>1.004602287</v>
      </c>
      <c r="N58" s="14">
        <v>0.40381070200000002</v>
      </c>
      <c r="P58" s="15">
        <v>0.71929917663999998</v>
      </c>
      <c r="R58" s="13">
        <v>73.394955737000004</v>
      </c>
      <c r="T58" s="13">
        <v>6.0107073959999999</v>
      </c>
      <c r="V58" s="13">
        <v>41.537377790999997</v>
      </c>
      <c r="X58" s="13">
        <v>7.3156710609999998</v>
      </c>
      <c r="Z58" s="13">
        <v>20.991036609999998</v>
      </c>
      <c r="AB58" s="13">
        <v>38.87833122</v>
      </c>
      <c r="AD58" s="13">
        <v>58.910919520999997</v>
      </c>
    </row>
    <row r="59" spans="1:32" x14ac:dyDescent="0.2">
      <c r="A59" t="s">
        <v>89</v>
      </c>
      <c r="B59" t="s">
        <v>92</v>
      </c>
      <c r="C59">
        <v>115</v>
      </c>
      <c r="D59" s="10">
        <v>15085.671937206</v>
      </c>
      <c r="F59" s="11">
        <v>21.55095991</v>
      </c>
      <c r="H59" s="10">
        <v>3643.3962270920001</v>
      </c>
      <c r="I59" t="s">
        <v>30</v>
      </c>
      <c r="J59" s="10">
        <v>27519.869664335001</v>
      </c>
      <c r="K59" t="s">
        <v>30</v>
      </c>
      <c r="L59" s="13">
        <v>1.004602287</v>
      </c>
      <c r="N59" s="14">
        <v>0.40282249399999998</v>
      </c>
      <c r="P59" s="15">
        <v>0.75229917664000001</v>
      </c>
      <c r="Q59" t="s">
        <v>30</v>
      </c>
      <c r="R59" s="13">
        <v>75.767455737000006</v>
      </c>
      <c r="S59" t="s">
        <v>30</v>
      </c>
      <c r="T59" s="13">
        <v>6.5532073960000004</v>
      </c>
      <c r="U59" t="s">
        <v>30</v>
      </c>
      <c r="V59" s="13">
        <v>50.917377791</v>
      </c>
      <c r="W59" t="s">
        <v>30</v>
      </c>
      <c r="X59" s="13">
        <v>6.555671061</v>
      </c>
      <c r="Z59" s="13">
        <v>17.148536610000001</v>
      </c>
      <c r="AB59" s="13">
        <v>32.215831219999998</v>
      </c>
      <c r="AD59" s="13">
        <v>57.973419520999997</v>
      </c>
    </row>
    <row r="60" spans="1:32" x14ac:dyDescent="0.2">
      <c r="A60" t="s">
        <v>93</v>
      </c>
      <c r="B60" t="s">
        <v>94</v>
      </c>
      <c r="C60">
        <v>115</v>
      </c>
      <c r="D60" s="10">
        <v>10167.530993558999</v>
      </c>
      <c r="F60" s="11">
        <v>14.525044279999999</v>
      </c>
      <c r="H60" s="10">
        <v>3262.545308626</v>
      </c>
      <c r="J60" s="10">
        <v>16745.028336289</v>
      </c>
      <c r="K60" t="s">
        <v>29</v>
      </c>
      <c r="L60" s="13">
        <v>0.76747370199999998</v>
      </c>
      <c r="N60" s="14">
        <v>0.34620978499999999</v>
      </c>
      <c r="P60" s="15">
        <v>0.68952051615999999</v>
      </c>
      <c r="R60" s="13">
        <v>71.784844371000005</v>
      </c>
      <c r="T60" s="13">
        <v>5.8646062040000002</v>
      </c>
      <c r="V60" s="13">
        <v>32.424701999</v>
      </c>
      <c r="X60" s="13">
        <v>7.3184807369999998</v>
      </c>
      <c r="Z60" s="13">
        <v>25.943400077</v>
      </c>
      <c r="AB60" s="13">
        <v>47.834857129</v>
      </c>
      <c r="AD60" s="13">
        <v>62.0176199</v>
      </c>
    </row>
    <row r="61" spans="1:32" x14ac:dyDescent="0.2">
      <c r="A61" t="s">
        <v>93</v>
      </c>
      <c r="B61" t="s">
        <v>95</v>
      </c>
      <c r="C61">
        <v>116</v>
      </c>
      <c r="D61" s="10">
        <v>12239.916957357</v>
      </c>
      <c r="F61" s="11">
        <v>17.48559565</v>
      </c>
      <c r="H61" s="10">
        <v>3380.6865709459998</v>
      </c>
      <c r="J61" s="10">
        <v>21076.991389076</v>
      </c>
      <c r="K61" t="s">
        <v>29</v>
      </c>
      <c r="L61" s="13">
        <v>1.130895177</v>
      </c>
      <c r="N61" s="14">
        <v>0.39153443199999999</v>
      </c>
      <c r="P61" s="15">
        <v>0.70962627916999999</v>
      </c>
      <c r="R61" s="13">
        <v>72.940663047000001</v>
      </c>
      <c r="T61" s="13">
        <v>5.8154787849999998</v>
      </c>
      <c r="V61" s="13">
        <v>37.899877791000002</v>
      </c>
      <c r="X61" s="13">
        <v>6.9495380080000002</v>
      </c>
      <c r="Z61" s="13">
        <v>22.597609090999999</v>
      </c>
      <c r="AB61" s="13">
        <v>42.439033803999997</v>
      </c>
      <c r="AD61" s="13">
        <v>60.041453113999999</v>
      </c>
    </row>
    <row r="62" spans="1:32" ht="15.75" customHeight="1" x14ac:dyDescent="0.2">
      <c r="A62" t="s">
        <v>96</v>
      </c>
      <c r="B62" t="s">
        <v>97</v>
      </c>
      <c r="C62">
        <v>117</v>
      </c>
      <c r="D62" s="10">
        <v>11231.331843414</v>
      </c>
      <c r="F62" s="11">
        <v>16.04475978</v>
      </c>
      <c r="H62" s="10">
        <v>3238.5825228620001</v>
      </c>
      <c r="J62" s="10">
        <v>18079.401334558999</v>
      </c>
      <c r="K62" t="s">
        <v>29</v>
      </c>
      <c r="L62" s="13">
        <v>1.041263936</v>
      </c>
      <c r="N62" s="14">
        <v>0.40508185299999999</v>
      </c>
      <c r="P62" s="15">
        <v>0.68647706197000002</v>
      </c>
      <c r="R62" s="13">
        <v>71.510874080999997</v>
      </c>
      <c r="T62" s="13">
        <v>5.6963307920000004</v>
      </c>
      <c r="V62" s="13">
        <v>33.797231197999999</v>
      </c>
      <c r="X62" s="13">
        <v>6.975798588</v>
      </c>
      <c r="Z62" s="13">
        <v>25.757319019000001</v>
      </c>
      <c r="AB62" s="13">
        <v>47.353602305999999</v>
      </c>
      <c r="AD62" s="13">
        <v>61.199811455000003</v>
      </c>
    </row>
    <row r="63" spans="1:32" x14ac:dyDescent="0.2">
      <c r="A63" t="s">
        <v>98</v>
      </c>
      <c r="B63" t="s">
        <v>99</v>
      </c>
      <c r="C63">
        <v>116</v>
      </c>
      <c r="D63" s="10">
        <v>14358.389361207001</v>
      </c>
      <c r="F63" s="11">
        <v>20.5119848</v>
      </c>
      <c r="H63" s="10">
        <v>3435.1865709459998</v>
      </c>
      <c r="J63" s="10">
        <v>25009.097446424999</v>
      </c>
      <c r="K63" t="s">
        <v>29</v>
      </c>
      <c r="L63" s="13">
        <v>1.005895177</v>
      </c>
      <c r="N63" s="14">
        <v>0.38723469999999999</v>
      </c>
      <c r="P63" s="15">
        <v>0.71475127917000003</v>
      </c>
      <c r="R63" s="13">
        <v>74.118163046999996</v>
      </c>
      <c r="T63" s="13">
        <v>6.037978785</v>
      </c>
      <c r="V63" s="13">
        <v>37.199877790999999</v>
      </c>
      <c r="X63" s="13">
        <v>7.4470380079999998</v>
      </c>
      <c r="Z63" s="13">
        <v>22.812609090999999</v>
      </c>
      <c r="AB63" s="13">
        <v>42.821533803999998</v>
      </c>
      <c r="AD63" s="13">
        <v>63.493953114</v>
      </c>
      <c r="AE63" t="s">
        <v>30</v>
      </c>
    </row>
    <row r="64" spans="1:32" x14ac:dyDescent="0.2">
      <c r="A64" t="s">
        <v>98</v>
      </c>
      <c r="B64" t="s">
        <v>100</v>
      </c>
      <c r="C64">
        <v>117</v>
      </c>
      <c r="D64" s="10">
        <v>13299.224000974</v>
      </c>
      <c r="F64" s="11">
        <v>18.99889143</v>
      </c>
      <c r="H64" s="10">
        <v>3561.6865709459998</v>
      </c>
      <c r="I64" t="s">
        <v>30</v>
      </c>
      <c r="J64" s="10">
        <v>23758.366656511</v>
      </c>
      <c r="K64" t="s">
        <v>29</v>
      </c>
      <c r="L64" s="13">
        <v>1.255895177</v>
      </c>
      <c r="N64" s="14">
        <v>0.39414385400000002</v>
      </c>
      <c r="P64" s="15">
        <v>0.73557627917000001</v>
      </c>
      <c r="Q64" t="s">
        <v>30</v>
      </c>
      <c r="R64" s="13">
        <v>75.255663046999999</v>
      </c>
      <c r="S64" t="s">
        <v>30</v>
      </c>
      <c r="T64" s="13">
        <v>5.9329787850000004</v>
      </c>
      <c r="V64" s="13">
        <v>43.617377791000003</v>
      </c>
      <c r="X64" s="13">
        <v>7.0570380080000001</v>
      </c>
      <c r="Z64" s="13">
        <v>19.550109090999999</v>
      </c>
      <c r="AB64" s="13">
        <v>37.394033804000003</v>
      </c>
      <c r="AD64" s="13">
        <v>62.216453113999997</v>
      </c>
      <c r="AE64" t="s">
        <v>30</v>
      </c>
    </row>
    <row r="65" spans="1:32" ht="15.75" customHeight="1" x14ac:dyDescent="0.2">
      <c r="A65" t="s">
        <v>98</v>
      </c>
      <c r="B65" t="s">
        <v>101</v>
      </c>
      <c r="C65">
        <v>118</v>
      </c>
      <c r="D65" s="10">
        <v>12479.527946025</v>
      </c>
      <c r="F65" s="11">
        <v>17.827897069999999</v>
      </c>
      <c r="H65" s="10">
        <v>3387.1865709459998</v>
      </c>
      <c r="J65" s="10">
        <v>21343.931692573999</v>
      </c>
      <c r="K65" t="s">
        <v>29</v>
      </c>
      <c r="L65" s="13">
        <v>1.130895177</v>
      </c>
      <c r="N65" s="14">
        <v>0.37528557000000001</v>
      </c>
      <c r="P65" s="15">
        <v>0.71025127916999997</v>
      </c>
      <c r="R65" s="13">
        <v>73.113163047</v>
      </c>
      <c r="T65" s="13">
        <v>5.9029787850000002</v>
      </c>
      <c r="V65" s="13">
        <v>39.092377790999997</v>
      </c>
      <c r="X65" s="13">
        <v>6.9570380079999996</v>
      </c>
      <c r="Z65" s="13">
        <v>22.282609091000001</v>
      </c>
      <c r="AB65" s="13">
        <v>41.164033803999999</v>
      </c>
      <c r="AD65" s="13">
        <v>60.503953113999998</v>
      </c>
    </row>
    <row r="66" spans="1:32" x14ac:dyDescent="0.2">
      <c r="A66" t="s">
        <v>102</v>
      </c>
      <c r="B66" t="s">
        <v>103</v>
      </c>
      <c r="C66">
        <v>120</v>
      </c>
      <c r="D66" s="10">
        <v>14345.838614967999</v>
      </c>
      <c r="F66" s="11">
        <v>20.494055159999998</v>
      </c>
      <c r="H66" s="10">
        <v>3207.3962270920001</v>
      </c>
      <c r="J66" s="10">
        <v>22584.936849540001</v>
      </c>
      <c r="K66" t="s">
        <v>29</v>
      </c>
      <c r="L66" s="13">
        <v>1.129602287</v>
      </c>
      <c r="N66" s="14">
        <v>0.42557129599999999</v>
      </c>
      <c r="P66" s="15">
        <v>0.68379917664000001</v>
      </c>
      <c r="R66" s="13">
        <v>70.697455736999999</v>
      </c>
      <c r="T66" s="13">
        <v>5.4607073960000001</v>
      </c>
      <c r="V66" s="13">
        <v>33.682377791</v>
      </c>
      <c r="X66" s="13">
        <v>7.3356710610000002</v>
      </c>
      <c r="Z66" s="13">
        <v>25.596036609999999</v>
      </c>
      <c r="AB66" s="13">
        <v>46.758331220000002</v>
      </c>
      <c r="AD66" s="13">
        <v>58.865919521000002</v>
      </c>
    </row>
    <row r="67" spans="1:32" ht="16" thickBot="1" x14ac:dyDescent="0.25">
      <c r="A67" t="s">
        <v>102</v>
      </c>
      <c r="B67" t="s">
        <v>104</v>
      </c>
      <c r="C67">
        <v>120</v>
      </c>
      <c r="D67" s="10">
        <v>13962.880208749</v>
      </c>
      <c r="F67" s="11">
        <v>19.946971730000001</v>
      </c>
      <c r="H67" s="10">
        <v>3166.8962270920001</v>
      </c>
      <c r="J67" s="10">
        <v>21475.070986919</v>
      </c>
      <c r="K67" t="s">
        <v>29</v>
      </c>
      <c r="L67" s="13">
        <v>0.75460228699999998</v>
      </c>
      <c r="N67" s="14">
        <v>0.382740266</v>
      </c>
      <c r="P67" s="15">
        <v>0.67962417663999997</v>
      </c>
      <c r="R67" s="13">
        <v>69.927455737000003</v>
      </c>
      <c r="T67" s="13">
        <v>6.2007073960000003</v>
      </c>
      <c r="V67" s="13">
        <v>29.859877790999999</v>
      </c>
      <c r="X67" s="13">
        <v>8.9081710609999991</v>
      </c>
      <c r="Y67" t="s">
        <v>30</v>
      </c>
      <c r="Z67" s="13">
        <v>25.773536610000001</v>
      </c>
      <c r="AA67" t="s">
        <v>30</v>
      </c>
      <c r="AB67" s="13">
        <v>45.800831219999999</v>
      </c>
      <c r="AD67" s="13">
        <v>56.760919520999998</v>
      </c>
    </row>
    <row r="68" spans="1:32" x14ac:dyDescent="0.2">
      <c r="A68" s="18" t="s">
        <v>105</v>
      </c>
      <c r="B68" s="18"/>
      <c r="C68" s="18"/>
      <c r="D68" s="19">
        <v>13441</v>
      </c>
      <c r="E68" s="18" t="s">
        <v>29</v>
      </c>
      <c r="F68" s="20">
        <v>19.201592699999999</v>
      </c>
      <c r="G68" s="18" t="s">
        <v>29</v>
      </c>
      <c r="H68" s="19">
        <v>3366</v>
      </c>
      <c r="I68" s="18" t="s">
        <v>29</v>
      </c>
      <c r="J68" s="21">
        <v>22681.858407411</v>
      </c>
      <c r="K68" s="22" t="s">
        <v>29</v>
      </c>
      <c r="L68" s="20">
        <v>1.155256066</v>
      </c>
      <c r="M68" s="18" t="s">
        <v>29</v>
      </c>
      <c r="N68" s="23">
        <v>0.40474478400000002</v>
      </c>
      <c r="O68" s="18" t="s">
        <v>29</v>
      </c>
      <c r="P68" s="24">
        <v>0.70771476460000005</v>
      </c>
      <c r="Q68" s="25" t="s">
        <v>29</v>
      </c>
      <c r="R68" s="26">
        <v>72.688115999999994</v>
      </c>
      <c r="S68" s="18" t="s">
        <v>29</v>
      </c>
      <c r="T68" s="20">
        <v>5.9251466089999996</v>
      </c>
      <c r="U68" s="18" t="s">
        <v>29</v>
      </c>
      <c r="V68" s="20">
        <v>38.105222240000003</v>
      </c>
      <c r="W68" s="20" t="s">
        <v>29</v>
      </c>
      <c r="X68" s="20">
        <v>7.2935963770000001</v>
      </c>
      <c r="Y68" s="20" t="s">
        <v>29</v>
      </c>
      <c r="Z68" s="20">
        <v>22.717551449999998</v>
      </c>
      <c r="AA68" s="20" t="s">
        <v>29</v>
      </c>
      <c r="AB68" s="20">
        <v>41.944546019999997</v>
      </c>
      <c r="AC68" s="20" t="s">
        <v>29</v>
      </c>
      <c r="AD68" s="20">
        <v>59.700447109999999</v>
      </c>
      <c r="AE68" s="20" t="s">
        <v>29</v>
      </c>
      <c r="AF68" s="27"/>
    </row>
    <row r="69" spans="1:32" ht="16" thickBot="1" x14ac:dyDescent="0.25">
      <c r="A69" s="28" t="s">
        <v>106</v>
      </c>
      <c r="B69" s="28"/>
      <c r="C69" s="28"/>
      <c r="D69" s="29">
        <v>2643</v>
      </c>
      <c r="E69" s="28" t="s">
        <v>29</v>
      </c>
      <c r="F69" s="30">
        <v>3.7752400168000002</v>
      </c>
      <c r="G69" s="28" t="s">
        <v>29</v>
      </c>
      <c r="H69" s="29">
        <v>161</v>
      </c>
      <c r="I69" s="28" t="s">
        <v>29</v>
      </c>
      <c r="J69" s="31">
        <v>5037.5859193859997</v>
      </c>
      <c r="K69" s="32" t="s">
        <v>29</v>
      </c>
      <c r="L69" s="30">
        <v>0.45150079799999998</v>
      </c>
      <c r="M69" s="28" t="s">
        <v>29</v>
      </c>
      <c r="N69" s="33">
        <v>2.6905100000000001E-2</v>
      </c>
      <c r="O69" s="28" t="s">
        <v>29</v>
      </c>
      <c r="P69" s="34">
        <v>2.4554146110000001</v>
      </c>
      <c r="Q69" s="35" t="s">
        <v>29</v>
      </c>
      <c r="R69" s="36">
        <v>1.9175951950000001</v>
      </c>
      <c r="S69" s="28" t="s">
        <v>29</v>
      </c>
      <c r="T69" s="30">
        <v>0.56033686199999999</v>
      </c>
      <c r="U69" s="28" t="s">
        <v>29</v>
      </c>
      <c r="V69" s="30">
        <v>5.6786919600000001</v>
      </c>
      <c r="W69" s="30" t="s">
        <v>29</v>
      </c>
      <c r="X69" s="30">
        <v>0.57191905899999995</v>
      </c>
      <c r="Y69" s="30" t="s">
        <v>29</v>
      </c>
      <c r="Z69" s="30">
        <v>3.3182144079999998</v>
      </c>
      <c r="AA69" s="30" t="s">
        <v>29</v>
      </c>
      <c r="AB69" s="30">
        <v>5.3054769909999999</v>
      </c>
      <c r="AC69" s="30" t="s">
        <v>29</v>
      </c>
      <c r="AD69" s="30">
        <v>2.4217185539999999</v>
      </c>
      <c r="AE69" s="30" t="s">
        <v>29</v>
      </c>
      <c r="AF69" s="30"/>
    </row>
    <row r="70" spans="1:32" x14ac:dyDescent="0.2">
      <c r="A70" s="37" t="s">
        <v>107</v>
      </c>
    </row>
    <row r="71" spans="1:32" x14ac:dyDescent="0.2">
      <c r="A71" s="37" t="s">
        <v>108</v>
      </c>
    </row>
    <row r="72" spans="1:32" x14ac:dyDescent="0.2">
      <c r="A72" t="s">
        <v>109</v>
      </c>
    </row>
    <row r="73" spans="1:32" x14ac:dyDescent="0.2">
      <c r="A73" s="38" t="s">
        <v>110</v>
      </c>
    </row>
    <row r="74" spans="1:32" x14ac:dyDescent="0.2">
      <c r="A74" s="37" t="s">
        <v>111</v>
      </c>
    </row>
    <row r="75" spans="1:32" x14ac:dyDescent="0.2">
      <c r="A75" s="39" t="s">
        <v>112</v>
      </c>
    </row>
    <row r="76" spans="1:32" x14ac:dyDescent="0.2">
      <c r="A76" s="37" t="s">
        <v>113</v>
      </c>
    </row>
    <row r="77" spans="1:32" x14ac:dyDescent="0.2">
      <c r="A77" s="37" t="s">
        <v>114</v>
      </c>
    </row>
    <row r="78" spans="1:32" x14ac:dyDescent="0.2">
      <c r="A78" s="37"/>
    </row>
    <row r="79" spans="1:32" x14ac:dyDescent="0.2">
      <c r="A79" s="38" t="s">
        <v>115</v>
      </c>
    </row>
    <row r="80" spans="1:32" x14ac:dyDescent="0.2">
      <c r="A80" s="37" t="s">
        <v>116</v>
      </c>
    </row>
    <row r="81" spans="1:1" x14ac:dyDescent="0.2">
      <c r="A81" s="37"/>
    </row>
    <row r="82" spans="1:1" x14ac:dyDescent="0.2">
      <c r="A82" s="38" t="s">
        <v>117</v>
      </c>
    </row>
    <row r="83" spans="1:1" x14ac:dyDescent="0.2">
      <c r="A83" s="37" t="s">
        <v>118</v>
      </c>
    </row>
    <row r="84" spans="1:1" x14ac:dyDescent="0.2">
      <c r="A84" s="37" t="s">
        <v>119</v>
      </c>
    </row>
    <row r="85" spans="1:1" x14ac:dyDescent="0.2">
      <c r="A85" s="37" t="s">
        <v>120</v>
      </c>
    </row>
    <row r="86" spans="1:1" x14ac:dyDescent="0.2">
      <c r="A86" s="37" t="s">
        <v>121</v>
      </c>
    </row>
    <row r="87" spans="1:1" x14ac:dyDescent="0.2">
      <c r="A87" s="37" t="s">
        <v>122</v>
      </c>
    </row>
    <row r="88" spans="1:1" x14ac:dyDescent="0.2">
      <c r="A88" s="37" t="s">
        <v>123</v>
      </c>
    </row>
    <row r="89" spans="1:1" x14ac:dyDescent="0.2">
      <c r="A89" s="37" t="s">
        <v>124</v>
      </c>
    </row>
    <row r="90" spans="1:1" x14ac:dyDescent="0.2">
      <c r="A90" s="37"/>
    </row>
    <row r="91" spans="1:1" x14ac:dyDescent="0.2">
      <c r="A91" s="38" t="s">
        <v>125</v>
      </c>
    </row>
    <row r="92" spans="1:1" x14ac:dyDescent="0.2">
      <c r="A92" s="37" t="s">
        <v>126</v>
      </c>
    </row>
  </sheetData>
  <mergeCells count="23"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AC7"/>
    <mergeCell ref="AD7:AE7"/>
    <mergeCell ref="Z6:AA6"/>
    <mergeCell ref="AB6:AC6"/>
    <mergeCell ref="AD6:AE6"/>
    <mergeCell ref="P6:Q6"/>
    <mergeCell ref="R6:S6"/>
    <mergeCell ref="T6:U6"/>
    <mergeCell ref="V6:W6"/>
    <mergeCell ref="X6:Y6"/>
    <mergeCell ref="N6:O6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18d016-a0a7-46b5-a347-93576654e345" xsi:nil="true"/>
    <lcf76f155ced4ddcb4097134ff3c332f xmlns="d0e4b5b6-5509-4c76-bf1d-2a496b20a1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89CF4-5320-4A1E-AE85-D5BBB9E96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45724-EFC1-40C0-9276-E7CFA0720A0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d0e4b5b6-5509-4c76-bf1d-2a496b20a109"/>
    <ds:schemaRef ds:uri="http://www.w3.org/XML/1998/namespace"/>
    <ds:schemaRef ds:uri="d318d016-a0a7-46b5-a347-93576654e34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EACB36-0B27-4319-8A85-805DFDA89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Spring Corn </vt:lpstr>
      <vt:lpstr>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2024-01-16T19:03:26Z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  <property fmtid="{D5CDD505-2E9C-101B-9397-08002B2CF9AE}" pid="3" name="MediaServiceImageTags">
    <vt:lpwstr/>
  </property>
</Properties>
</file>