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72FB7F90-C7C7-2A49-B09C-3E847ECEA282}" xr6:coauthVersionLast="47" xr6:coauthVersionMax="47" xr10:uidLastSave="{00000000-0000-0000-0000-000000000000}"/>
  <bookViews>
    <workbookView xWindow="0" yWindow="500" windowWidth="38400" windowHeight="15940" xr2:uid="{00000000-000D-0000-FFFF-FFFF00000000}"/>
  </bookViews>
  <sheets>
    <sheet name="2022 Summer Corn " sheetId="1" r:id="rId1"/>
  </sheets>
  <definedNames>
    <definedName name="Complete">'2022 Summer Corn '!$A$28:$AC$29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1" l="1"/>
  <c r="AF10" i="1"/>
  <c r="AF8" i="1"/>
  <c r="AF9" i="1" l="1"/>
  <c r="AF11" i="1"/>
  <c r="AF12" i="1"/>
  <c r="AF13" i="1"/>
  <c r="AF14" i="1"/>
  <c r="AF15" i="1"/>
  <c r="AF17" i="1"/>
  <c r="AF18" i="1"/>
  <c r="AF19" i="1"/>
  <c r="AF20" i="1"/>
  <c r="AF21" i="1"/>
  <c r="AF22" i="1"/>
  <c r="AF23" i="1"/>
  <c r="AF24" i="1"/>
  <c r="AF25" i="1"/>
  <c r="AF26" i="1"/>
  <c r="AF27" i="1"/>
</calcChain>
</file>

<file path=xl/sharedStrings.xml><?xml version="1.0" encoding="utf-8"?>
<sst xmlns="http://schemas.openxmlformats.org/spreadsheetml/2006/main" count="398" uniqueCount="80">
  <si>
    <t>University of Florida/Institute of Food and Agricultural Sciences</t>
  </si>
  <si>
    <t>Marcelo Wallau and Diwakar Vyas</t>
  </si>
  <si>
    <t>Company</t>
  </si>
  <si>
    <t>Hybrid</t>
  </si>
  <si>
    <t>Relative maturity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</si>
  <si>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</si>
  <si>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</si>
  <si>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</si>
  <si>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</si>
  <si>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</si>
  <si>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</si>
  <si>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</si>
  <si>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</si>
  <si>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</si>
  <si>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</si>
  <si>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</si>
  <si>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ADF</t>
  </si>
  <si>
    <t>aNDF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</si>
  <si>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</si>
  <si>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</si>
  <si>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</si>
  <si>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</si>
  <si>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</si>
  <si>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</si>
  <si>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</si>
  <si>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 xml:space="preserve"> ------------------------------------------------------ % DM ---------------------------------------------------------</t>
  </si>
  <si>
    <t>% NDF</t>
  </si>
  <si>
    <t/>
  </si>
  <si>
    <t>*</t>
  </si>
  <si>
    <t>Augusta Seed</t>
  </si>
  <si>
    <t>A1964</t>
  </si>
  <si>
    <t>Croplan</t>
  </si>
  <si>
    <t>5900SVT2P</t>
  </si>
  <si>
    <t>X20117CVT2P</t>
  </si>
  <si>
    <t>Integra</t>
  </si>
  <si>
    <t>6588VT2P</t>
  </si>
  <si>
    <t>6641SS</t>
  </si>
  <si>
    <t>6709VT2P</t>
  </si>
  <si>
    <t>6720VT2P</t>
  </si>
  <si>
    <t>6811VT2P</t>
  </si>
  <si>
    <t>6880VT2P</t>
  </si>
  <si>
    <t>Pioneer</t>
  </si>
  <si>
    <t>LC1707VT2P</t>
  </si>
  <si>
    <t>LC1898TC</t>
  </si>
  <si>
    <t>LC1919VT2P</t>
  </si>
  <si>
    <t>LC1987VT2P</t>
  </si>
  <si>
    <t>Seedway</t>
  </si>
  <si>
    <t>SW1579VT</t>
  </si>
  <si>
    <t>SW1600VT</t>
  </si>
  <si>
    <t>Sun Prarie Seeds</t>
  </si>
  <si>
    <t>SP3077SSRIB</t>
  </si>
  <si>
    <t>Syngenta</t>
  </si>
  <si>
    <t>NK1677-3110</t>
  </si>
  <si>
    <t>NK1748-3110</t>
  </si>
  <si>
    <t>NK1838-3110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</si>
  <si>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</si>
  <si>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</si>
  <si>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</si>
  <si>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</si>
  <si>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</si>
  <si>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Disease score: 0 = no disease 3 = heavy disease (&gt;75% incidence)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</si>
  <si>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</si>
  <si>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</si>
  <si>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</si>
  <si>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</si>
  <si>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</si>
  <si>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 xml:space="preserve">Planting rate was 30,628 seeds/Acre, 30-inch rows; </t>
  </si>
  <si>
    <t>Fertilizer Appication LBS/Acre -N 270; P 56; K 211; Mg 16; S 36; Mn 10; Zn 4; divided in pre-incorporated, starter and 4 other applications; Last application over irrigation</t>
  </si>
  <si>
    <t>Pesticide application - Counter at planting, with Athrazine, Prowl and Dual; Tebustar, Headline at 30-inch plant height, and Headline Amp at tasseling; Insecticide as needed, total 6 applications (Coragen, Besiege, Warrior and Belt)</t>
  </si>
  <si>
    <t>Trial was irrigated as needed</t>
  </si>
  <si>
    <t>Contact</t>
  </si>
  <si>
    <t>For more information, contact forages@ifas.ufl.edu</t>
  </si>
  <si>
    <t>Local Seed</t>
  </si>
  <si>
    <t>P3016VYHR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</si>
  <si>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Arial Narrow"/>
        <family val="2"/>
      </rPr>
      <t xml:space="preserve">and </t>
    </r>
    <r>
      <rPr>
        <sz val="11"/>
        <color theme="1"/>
        <rFont val="Arial Narrow"/>
        <family val="2"/>
      </rPr>
      <t>superior milk production per ton of silage compared to averages.</t>
    </r>
  </si>
  <si>
    <t>Harvests occurred between October 26th and November 10th, 2022</t>
  </si>
  <si>
    <t xml:space="preserve">DM, dry matter (%); NEL, net energy for lactation (Mcal/lb DM), TDN, total digestible nutrients (% DM); CP, crude protein (% DM); </t>
  </si>
  <si>
    <t>starch (% DM); WSC, water soluble carbohydrates (% DM); ADF, acid detergent fiber (% DM); aNDF, ash-corrected neutral detergent fiber; NDFD30, NDF digestibility (as % of NDF) at 30 h in rumen</t>
  </si>
  <si>
    <t>Planting date July 21, 2022</t>
  </si>
  <si>
    <t>Results from the 2022 Summer Corn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</si>
</sst>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Nova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2" fillId="0" borderId="0" xfId="0" applyFont="1"/>
    <xf numFmtId="0" fontId="11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2" fillId="0" borderId="0" xfId="0" applyFont="1"/>
    <xf numFmtId="0" fontId="8" fillId="0" borderId="0" xfId="0" applyFont="1"/>
    <xf numFmtId="0" fontId="7" fillId="0" borderId="3" xfId="0" applyFont="1" applyBorder="1"/>
    <xf numFmtId="0" fontId="6" fillId="0" borderId="0" xfId="0" applyFont="1"/>
    <xf numFmtId="1" fontId="0" fillId="0" borderId="0" xfId="0" applyNumberFormat="1"/>
    <xf numFmtId="164" fontId="13" fillId="0" borderId="0" xfId="0" applyNumberFormat="1" applyFont="1"/>
    <xf numFmtId="1" fontId="6" fillId="0" borderId="0" xfId="0" applyNumberFormat="1" applyFont="1"/>
    <xf numFmtId="164" fontId="0" fillId="0" borderId="0" xfId="0" applyNumberFormat="1"/>
    <xf numFmtId="9" fontId="0" fillId="0" borderId="0" xfId="1" applyFont="1" applyFill="1"/>
    <xf numFmtId="2" fontId="0" fillId="0" borderId="0" xfId="0" applyNumberForma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2" xfId="0" applyFont="1" applyBorder="1"/>
    <xf numFmtId="1" fontId="5" fillId="0" borderId="2" xfId="0" applyNumberFormat="1" applyFont="1" applyBorder="1"/>
    <xf numFmtId="164" fontId="5" fillId="0" borderId="2" xfId="0" applyNumberFormat="1" applyFont="1" applyBorder="1"/>
    <xf numFmtId="1" fontId="14" fillId="0" borderId="2" xfId="0" applyNumberFormat="1" applyFont="1" applyBorder="1"/>
    <xf numFmtId="1" fontId="6" fillId="0" borderId="2" xfId="0" applyNumberFormat="1" applyFont="1" applyBorder="1"/>
    <xf numFmtId="9" fontId="5" fillId="0" borderId="2" xfId="1" applyFont="1" applyFill="1" applyBorder="1"/>
    <xf numFmtId="2" fontId="14" fillId="0" borderId="2" xfId="0" applyNumberFormat="1" applyFont="1" applyBorder="1"/>
    <xf numFmtId="0" fontId="6" fillId="0" borderId="2" xfId="0" applyFont="1" applyBorder="1"/>
    <xf numFmtId="164" fontId="5" fillId="0" borderId="2" xfId="0" applyNumberFormat="1" applyFont="1" applyBorder="1" applyAlignment="1">
      <alignment horizontal="left" indent="5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1" fontId="14" fillId="0" borderId="1" xfId="0" applyNumberFormat="1" applyFont="1" applyBorder="1"/>
    <xf numFmtId="1" fontId="6" fillId="0" borderId="1" xfId="0" applyNumberFormat="1" applyFont="1" applyBorder="1"/>
    <xf numFmtId="9" fontId="5" fillId="0" borderId="1" xfId="1" applyFont="1" applyFill="1" applyBorder="1"/>
    <xf numFmtId="2" fontId="14" fillId="0" borderId="1" xfId="0" applyNumberFormat="1" applyFont="1" applyBorder="1"/>
    <xf numFmtId="0" fontId="6" fillId="0" borderId="1" xfId="0" applyFont="1" applyBorder="1"/>
    <xf numFmtId="164" fontId="5" fillId="0" borderId="1" xfId="0" applyNumberFormat="1" applyFont="1" applyBorder="1" applyAlignment="1">
      <alignment horizontal="left" indent="5"/>
    </xf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0" fillId="2" borderId="0" xfId="0" applyFill="1"/>
    <xf numFmtId="0" fontId="15" fillId="2" borderId="0" xfId="0" applyFont="1" applyFill="1"/>
    <xf numFmtId="0" fontId="16" fillId="2" borderId="0" xfId="0" applyFont="1" applyFill="1"/>
    <xf numFmtId="0" fontId="2" fillId="2" borderId="0" xfId="0" applyFont="1" applyFill="1"/>
    <xf numFmtId="0" fontId="5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'2022 Summer Corn '!$D$8:$D$27</c:f>
              <c:numCache>
                <c:formatCode>0</c:formatCode>
                <c:ptCount val="20"/>
                <c:pt idx="0">
                  <c:v>10899.154847297001</c:v>
                </c:pt>
                <c:pt idx="1">
                  <c:v>10228.570300978001</c:v>
                </c:pt>
                <c:pt idx="2">
                  <c:v>8872.3026431420003</c:v>
                </c:pt>
                <c:pt idx="3">
                  <c:v>9644.2785903879994</c:v>
                </c:pt>
                <c:pt idx="4">
                  <c:v>10243.852587358</c:v>
                </c:pt>
                <c:pt idx="5">
                  <c:v>8507.8666026829997</c:v>
                </c:pt>
                <c:pt idx="6">
                  <c:v>6985.7299321769997</c:v>
                </c:pt>
                <c:pt idx="7">
                  <c:v>6675.0631491289996</c:v>
                </c:pt>
                <c:pt idx="8">
                  <c:v>10188.055174884999</c:v>
                </c:pt>
                <c:pt idx="9">
                  <c:v>8329.5464556919997</c:v>
                </c:pt>
                <c:pt idx="10">
                  <c:v>9426.8604578199993</c:v>
                </c:pt>
                <c:pt idx="11">
                  <c:v>13060.934951174</c:v>
                </c:pt>
                <c:pt idx="12">
                  <c:v>9218.0115072389999</c:v>
                </c:pt>
                <c:pt idx="13">
                  <c:v>9704.6947979880006</c:v>
                </c:pt>
                <c:pt idx="14">
                  <c:v>9013.4890854959995</c:v>
                </c:pt>
                <c:pt idx="15">
                  <c:v>9651.7482102020003</c:v>
                </c:pt>
                <c:pt idx="16">
                  <c:v>8878.2654874910004</c:v>
                </c:pt>
                <c:pt idx="17">
                  <c:v>10151.391159723</c:v>
                </c:pt>
                <c:pt idx="18">
                  <c:v>10445.753989196999</c:v>
                </c:pt>
                <c:pt idx="19">
                  <c:v>8265.4001386519994</c:v>
                </c:pt>
              </c:numCache>
            </c:numRef>
          </c:xVal>
          <c:yVal>
            <c:numRef>
              <c:f>'2022 Summer Corn '!$H$8:$H$28</c:f>
              <c:numCache>
                <c:formatCode>0</c:formatCode>
                <c:ptCount val="21"/>
                <c:pt idx="0">
                  <c:v>3404</c:v>
                </c:pt>
                <c:pt idx="1">
                  <c:v>3281.75</c:v>
                </c:pt>
                <c:pt idx="2">
                  <c:v>3299.5</c:v>
                </c:pt>
                <c:pt idx="3">
                  <c:v>3253.75</c:v>
                </c:pt>
                <c:pt idx="4">
                  <c:v>3226</c:v>
                </c:pt>
                <c:pt idx="5">
                  <c:v>3489</c:v>
                </c:pt>
                <c:pt idx="6">
                  <c:v>3144</c:v>
                </c:pt>
                <c:pt idx="7">
                  <c:v>3232</c:v>
                </c:pt>
                <c:pt idx="8">
                  <c:v>3207.25</c:v>
                </c:pt>
                <c:pt idx="9">
                  <c:v>3174.25</c:v>
                </c:pt>
                <c:pt idx="10">
                  <c:v>3242.5</c:v>
                </c:pt>
                <c:pt idx="11">
                  <c:v>3494.5</c:v>
                </c:pt>
                <c:pt idx="12">
                  <c:v>3453.75</c:v>
                </c:pt>
                <c:pt idx="13">
                  <c:v>3482.25</c:v>
                </c:pt>
                <c:pt idx="14">
                  <c:v>3301</c:v>
                </c:pt>
                <c:pt idx="15">
                  <c:v>3441.75</c:v>
                </c:pt>
                <c:pt idx="16">
                  <c:v>3234.75</c:v>
                </c:pt>
                <c:pt idx="17">
                  <c:v>3268.5</c:v>
                </c:pt>
                <c:pt idx="18">
                  <c:v>3388</c:v>
                </c:pt>
                <c:pt idx="19">
                  <c:v>3223.25</c:v>
                </c:pt>
                <c:pt idx="20">
                  <c:v>3312.0875000000001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6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1630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33</xdr:col>
      <xdr:colOff>23131</xdr:colOff>
      <xdr:row>5</xdr:row>
      <xdr:rowOff>137433</xdr:rowOff>
    </xdr:from>
    <xdr:to>
      <xdr:col>52</xdr:col>
      <xdr:colOff>589972</xdr:colOff>
      <xdr:row>37</xdr:row>
      <xdr:rowOff>115454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0.48382</cdr:x>
      <cdr:y>0.1319</cdr:y>
    </cdr:from>
    <cdr:to>
      <cdr:x>0.48528</cdr:x>
      <cdr:y>0.83009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877997" y="906714"/>
          <a:ext cx="17738" cy="4799442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0.13513</cdr:x>
      <cdr:y>0.49856</cdr:y>
    </cdr:from>
    <cdr:to>
      <cdr:x>0.95248</cdr:x>
      <cdr:y>0.49977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641735" y="3427144"/>
          <a:ext cx="9930182" cy="8318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0.46008</cdr:x>
      <cdr:y>0.08</cdr:y>
    </cdr:from>
    <cdr:to>
      <cdr:x>0.50756</cdr:x>
      <cdr:y>0.12717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589574" y="549964"/>
          <a:ext cx="576846" cy="324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0.95043</cdr:x>
      <cdr:y>0.4718</cdr:y>
    </cdr:from>
    <cdr:to>
      <cdr:x>0.99791</cdr:x>
      <cdr:y>0.51896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1546995" y="3243210"/>
          <a:ext cx="576846" cy="32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5"/>
  <sheetViews>
    <sheetView showGridLines="0" tabSelected="1" topLeftCell="A3" zoomScale="75" zoomScaleNormal="70" workbookViewId="0">
      <selection activeCell="P8" sqref="P8"/>
    </sheetView>
  </sheetViews>
  <sheetFormatPr baseColWidth="10" defaultColWidth="9.1640625" defaultRowHeight="15" x14ac:dyDescent="0.2"/>
  <cols>
    <col min="1" max="1" width="20.5" customWidth="1"/>
    <col min="2" max="2" width="32" customWidth="1"/>
    <col min="3" max="3" width="10.6640625" bestFit="1" customWidth="1"/>
    <col min="4" max="4" width="13" customWidth="1"/>
    <col min="5" max="5" width="3.1640625" customWidth="1"/>
    <col min="6" max="6" width="11.1640625" customWidth="1"/>
    <col min="7" max="7" width="4.33203125" customWidth="1"/>
    <col min="8" max="8" width="12" customWidth="1"/>
    <col min="9" max="9" width="5" customWidth="1"/>
    <col min="10" max="10" width="11.5" customWidth="1"/>
    <col min="11" max="11" width="3.1640625" customWidth="1"/>
    <col min="12" max="12" width="7.83203125" customWidth="1"/>
    <col min="13" max="13" width="3.1640625" customWidth="1"/>
    <col min="14" max="14" width="13" customWidth="1"/>
    <col min="15" max="15" width="3.1640625" customWidth="1"/>
    <col min="16" max="16" width="7.5" customWidth="1"/>
    <col min="17" max="17" width="3.1640625" customWidth="1"/>
    <col min="18" max="18" width="12.5" customWidth="1"/>
    <col min="19" max="19" width="3.1640625" customWidth="1"/>
    <col min="20" max="20" width="10.1640625" customWidth="1"/>
    <col min="21" max="21" width="3.1640625" customWidth="1"/>
    <col min="22" max="22" width="10.1640625" customWidth="1"/>
    <col min="23" max="23" width="3.1640625" customWidth="1"/>
    <col min="24" max="24" width="10.1640625" customWidth="1"/>
    <col min="25" max="25" width="3.1640625" customWidth="1"/>
    <col min="26" max="26" width="10.1640625" customWidth="1"/>
    <col min="27" max="27" width="3.1640625" customWidth="1"/>
    <col min="28" max="28" width="10.1640625" customWidth="1"/>
    <col min="29" max="29" width="3.1640625" customWidth="1"/>
    <col min="30" max="30" width="10.1640625" customWidth="1"/>
    <col min="31" max="31" width="3.1640625" customWidth="1"/>
    <col min="32" max="32" width="13.1640625" customWidth="1"/>
  </cols>
  <sheetData>
    <row r="1" spans="1:32" ht="25" x14ac:dyDescent="0.3">
      <c r="A1" s="1" t="s">
        <v>0</v>
      </c>
    </row>
    <row r="2" spans="1:32" ht="25" x14ac:dyDescent="0.3">
      <c r="A2" s="1"/>
    </row>
    <row r="3" spans="1:32" ht="25" x14ac:dyDescent="0.3">
      <c r="A3" s="1" t="s">
        <v>79</v>
      </c>
    </row>
    <row r="4" spans="1:32" ht="20" x14ac:dyDescent="0.25">
      <c r="A4" s="2" t="s">
        <v>1</v>
      </c>
    </row>
    <row r="6" spans="1:32" s="5" customFormat="1" ht="63" customHeight="1" x14ac:dyDescent="0.2">
      <c r="A6" s="3" t="s">
        <v>2</v>
      </c>
      <c r="B6" s="3" t="s">
        <v>3</v>
      </c>
      <c r="C6" s="4" t="s">
        <v>4</v>
      </c>
      <c r="D6" s="43" t="s">
        <v>5</v>
      </c>
      <c r="E6" s="43"/>
      <c r="F6" s="43" t="s">
        <v>6</v>
      </c>
      <c r="G6" s="43"/>
      <c r="H6" s="43" t="s">
        <v>7</v>
      </c>
      <c r="I6" s="43"/>
      <c r="J6" s="43" t="s">
        <v>8</v>
      </c>
      <c r="K6" s="43"/>
      <c r="L6" s="43" t="s">
        <v>9</v>
      </c>
      <c r="M6" s="43"/>
      <c r="N6" s="43" t="s">
        <v>10</v>
      </c>
      <c r="O6" s="43"/>
      <c r="P6" s="46" t="s">
        <v>11</v>
      </c>
      <c r="Q6" s="46"/>
      <c r="R6" s="46" t="s">
        <v>12</v>
      </c>
      <c r="S6" s="46"/>
      <c r="T6" s="46" t="s">
        <v>13</v>
      </c>
      <c r="U6" s="46"/>
      <c r="V6" s="46" t="s">
        <v>14</v>
      </c>
      <c r="W6" s="46"/>
      <c r="X6" s="46" t="s">
        <v>15</v>
      </c>
      <c r="Y6" s="46"/>
      <c r="Z6" s="46" t="s">
        <v>16</v>
      </c>
      <c r="AA6" s="46"/>
      <c r="AB6" s="46" t="s">
        <v>17</v>
      </c>
      <c r="AC6" s="46"/>
      <c r="AD6" s="46" t="s">
        <v>18</v>
      </c>
      <c r="AE6" s="46"/>
      <c r="AF6" s="4" t="s">
        <v>19</v>
      </c>
    </row>
    <row r="7" spans="1:32" s="6" customFormat="1" ht="15" customHeight="1" x14ac:dyDescent="0.2">
      <c r="C7" s="7"/>
      <c r="D7" s="44" t="s">
        <v>20</v>
      </c>
      <c r="E7" s="44"/>
      <c r="F7" s="44" t="s">
        <v>21</v>
      </c>
      <c r="G7" s="44"/>
      <c r="H7" s="44" t="s">
        <v>22</v>
      </c>
      <c r="I7" s="44"/>
      <c r="J7" s="44" t="s">
        <v>23</v>
      </c>
      <c r="K7" s="44"/>
      <c r="L7" s="44"/>
      <c r="M7" s="44"/>
      <c r="N7" s="44"/>
      <c r="O7" s="44"/>
      <c r="P7" s="44" t="s">
        <v>24</v>
      </c>
      <c r="Q7" s="44"/>
      <c r="R7" s="45" t="s">
        <v>25</v>
      </c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 t="s">
        <v>26</v>
      </c>
      <c r="AE7" s="45"/>
    </row>
    <row r="8" spans="1:32" s="6" customFormat="1" ht="15" customHeight="1" x14ac:dyDescent="0.2">
      <c r="A8" t="s">
        <v>29</v>
      </c>
      <c r="B8" t="s">
        <v>30</v>
      </c>
      <c r="C8" s="8">
        <v>114</v>
      </c>
      <c r="D8" s="9">
        <v>10899.154847297001</v>
      </c>
      <c r="E8" s="8" t="s">
        <v>27</v>
      </c>
      <c r="F8" s="10">
        <v>15.57022121</v>
      </c>
      <c r="G8" s="8" t="s">
        <v>27</v>
      </c>
      <c r="H8" s="9">
        <v>3404</v>
      </c>
      <c r="I8" s="8" t="s">
        <v>27</v>
      </c>
      <c r="J8" s="9">
        <v>18578.823311598</v>
      </c>
      <c r="K8" s="11" t="s">
        <v>27</v>
      </c>
      <c r="L8" s="12">
        <v>1</v>
      </c>
      <c r="M8" s="8" t="s">
        <v>27</v>
      </c>
      <c r="N8" s="13">
        <v>0.42283364699999998</v>
      </c>
      <c r="O8" s="8" t="s">
        <v>27</v>
      </c>
      <c r="P8" s="14">
        <v>0.72212500000000002</v>
      </c>
      <c r="Q8" s="8" t="s">
        <v>27</v>
      </c>
      <c r="R8" s="12">
        <v>72.357500000000002</v>
      </c>
      <c r="S8" s="8" t="s">
        <v>27</v>
      </c>
      <c r="T8" s="12">
        <v>7.3650000000000002</v>
      </c>
      <c r="U8" s="8" t="s">
        <v>27</v>
      </c>
      <c r="V8" s="12">
        <v>44.46</v>
      </c>
      <c r="W8" s="15" t="s">
        <v>28</v>
      </c>
      <c r="X8" s="12">
        <v>7.9524999999999997</v>
      </c>
      <c r="Y8" s="15" t="s">
        <v>28</v>
      </c>
      <c r="Z8" s="12">
        <v>18.37</v>
      </c>
      <c r="AA8" s="15" t="s">
        <v>27</v>
      </c>
      <c r="AB8" s="12">
        <v>33.147500000000001</v>
      </c>
      <c r="AC8" s="15" t="s">
        <v>27</v>
      </c>
      <c r="AD8" s="12">
        <v>51.32</v>
      </c>
      <c r="AE8" s="15" t="s">
        <v>27</v>
      </c>
      <c r="AF8" s="16" t="str">
        <f t="shared" ref="AF8:AF27" si="0">IF(D8&gt;$D$28, IF(H8&gt;$H$28,"**"," ")," ")</f>
        <v>**</v>
      </c>
    </row>
    <row r="9" spans="1:32" s="6" customFormat="1" ht="15" customHeight="1" x14ac:dyDescent="0.2">
      <c r="A9" t="s">
        <v>31</v>
      </c>
      <c r="B9" t="s">
        <v>32</v>
      </c>
      <c r="C9" s="8">
        <v>119</v>
      </c>
      <c r="D9" s="9">
        <v>10228.570300978001</v>
      </c>
      <c r="E9" s="8" t="s">
        <v>27</v>
      </c>
      <c r="F9" s="10">
        <v>14.612243287</v>
      </c>
      <c r="G9" s="8" t="s">
        <v>27</v>
      </c>
      <c r="H9" s="9">
        <v>3281.75</v>
      </c>
      <c r="I9" s="8" t="s">
        <v>27</v>
      </c>
      <c r="J9" s="9">
        <v>16776.095402055998</v>
      </c>
      <c r="K9" s="11" t="s">
        <v>27</v>
      </c>
      <c r="L9" s="12">
        <v>1</v>
      </c>
      <c r="M9" s="8" t="s">
        <v>27</v>
      </c>
      <c r="N9" s="13">
        <v>0.45630243500000001</v>
      </c>
      <c r="O9" s="8" t="s">
        <v>27</v>
      </c>
      <c r="P9" s="14">
        <v>0.70129999999999992</v>
      </c>
      <c r="Q9" s="8" t="s">
        <v>27</v>
      </c>
      <c r="R9" s="12">
        <v>70.915000000000006</v>
      </c>
      <c r="S9" s="8" t="s">
        <v>27</v>
      </c>
      <c r="T9" s="12">
        <v>7.46</v>
      </c>
      <c r="U9" s="8" t="s">
        <v>27</v>
      </c>
      <c r="V9" s="12">
        <v>38.270000000000003</v>
      </c>
      <c r="W9" s="15" t="s">
        <v>27</v>
      </c>
      <c r="X9" s="12">
        <v>7.1074999999999999</v>
      </c>
      <c r="Y9" s="15" t="s">
        <v>27</v>
      </c>
      <c r="Z9" s="12">
        <v>21.76</v>
      </c>
      <c r="AA9" s="15" t="s">
        <v>27</v>
      </c>
      <c r="AB9" s="12">
        <v>39.195</v>
      </c>
      <c r="AC9" s="15" t="s">
        <v>27</v>
      </c>
      <c r="AD9" s="12">
        <v>53.022500000000001</v>
      </c>
      <c r="AE9" s="15" t="s">
        <v>27</v>
      </c>
      <c r="AF9" s="16" t="str">
        <f t="shared" si="0"/>
        <v xml:space="preserve"> </v>
      </c>
    </row>
    <row r="10" spans="1:32" s="6" customFormat="1" ht="15" customHeight="1" x14ac:dyDescent="0.2">
      <c r="A10" t="s">
        <v>31</v>
      </c>
      <c r="B10" t="s">
        <v>33</v>
      </c>
      <c r="C10" s="8">
        <v>117</v>
      </c>
      <c r="D10" s="9">
        <v>8872.3026431420003</v>
      </c>
      <c r="E10" s="8" t="s">
        <v>27</v>
      </c>
      <c r="F10" s="10">
        <v>12.674718062</v>
      </c>
      <c r="G10" s="8" t="s">
        <v>27</v>
      </c>
      <c r="H10" s="9">
        <v>3299.5</v>
      </c>
      <c r="I10" s="8" t="s">
        <v>27</v>
      </c>
      <c r="J10" s="9">
        <v>14662.958113164999</v>
      </c>
      <c r="K10" s="11" t="s">
        <v>27</v>
      </c>
      <c r="L10" s="12">
        <v>1.1875</v>
      </c>
      <c r="M10" s="8" t="s">
        <v>27</v>
      </c>
      <c r="N10" s="13">
        <v>0.52040186099999997</v>
      </c>
      <c r="O10" s="8" t="s">
        <v>28</v>
      </c>
      <c r="P10" s="14">
        <v>0.70002500000000001</v>
      </c>
      <c r="Q10" s="8" t="s">
        <v>27</v>
      </c>
      <c r="R10" s="12">
        <v>71.564999999999998</v>
      </c>
      <c r="S10" s="8" t="s">
        <v>27</v>
      </c>
      <c r="T10" s="12">
        <v>7.1375000000000002</v>
      </c>
      <c r="U10" s="8" t="s">
        <v>27</v>
      </c>
      <c r="V10" s="12">
        <v>39.357500000000002</v>
      </c>
      <c r="W10" s="15" t="s">
        <v>27</v>
      </c>
      <c r="X10" s="12">
        <v>5.8525</v>
      </c>
      <c r="Y10" s="15" t="s">
        <v>27</v>
      </c>
      <c r="Z10" s="12">
        <v>22.445</v>
      </c>
      <c r="AA10" s="15" t="s">
        <v>27</v>
      </c>
      <c r="AB10" s="12">
        <v>41.24</v>
      </c>
      <c r="AC10" s="15" t="s">
        <v>27</v>
      </c>
      <c r="AD10" s="12">
        <v>56.954999999999998</v>
      </c>
      <c r="AE10" s="15" t="s">
        <v>27</v>
      </c>
      <c r="AF10" s="16" t="str">
        <f t="shared" si="0"/>
        <v xml:space="preserve"> </v>
      </c>
    </row>
    <row r="11" spans="1:32" s="6" customFormat="1" ht="15" customHeight="1" x14ac:dyDescent="0.2">
      <c r="A11" t="s">
        <v>34</v>
      </c>
      <c r="B11" t="s">
        <v>35</v>
      </c>
      <c r="C11" s="8">
        <v>115</v>
      </c>
      <c r="D11" s="9">
        <v>9644.2785903879994</v>
      </c>
      <c r="E11" s="8" t="s">
        <v>27</v>
      </c>
      <c r="F11" s="10">
        <v>13.777540843000001</v>
      </c>
      <c r="G11" s="8" t="s">
        <v>27</v>
      </c>
      <c r="H11" s="9">
        <v>3253.75</v>
      </c>
      <c r="I11" s="8" t="s">
        <v>27</v>
      </c>
      <c r="J11" s="9">
        <v>15691.080387374001</v>
      </c>
      <c r="K11" s="11" t="s">
        <v>27</v>
      </c>
      <c r="L11" s="12">
        <v>1.125</v>
      </c>
      <c r="M11" s="8" t="s">
        <v>27</v>
      </c>
      <c r="N11" s="13">
        <v>0.42439727799999999</v>
      </c>
      <c r="O11" s="8" t="s">
        <v>27</v>
      </c>
      <c r="P11" s="14">
        <v>0.69110000000000005</v>
      </c>
      <c r="Q11" s="8" t="s">
        <v>27</v>
      </c>
      <c r="R11" s="12">
        <v>71.242500000000007</v>
      </c>
      <c r="S11" s="8" t="s">
        <v>27</v>
      </c>
      <c r="T11" s="12">
        <v>7.1349999999999998</v>
      </c>
      <c r="U11" s="8" t="s">
        <v>27</v>
      </c>
      <c r="V11" s="12">
        <v>32.392499999999998</v>
      </c>
      <c r="W11" s="15" t="s">
        <v>27</v>
      </c>
      <c r="X11" s="12">
        <v>8.4324999999999992</v>
      </c>
      <c r="Y11" s="15" t="s">
        <v>28</v>
      </c>
      <c r="Z11" s="12">
        <v>24.04</v>
      </c>
      <c r="AA11" s="15" t="s">
        <v>27</v>
      </c>
      <c r="AB11" s="12">
        <v>44.174999999999997</v>
      </c>
      <c r="AC11" s="15" t="s">
        <v>27</v>
      </c>
      <c r="AD11" s="12">
        <v>58.774999999999999</v>
      </c>
      <c r="AE11" s="15" t="s">
        <v>27</v>
      </c>
      <c r="AF11" s="16" t="str">
        <f t="shared" si="0"/>
        <v xml:space="preserve"> </v>
      </c>
    </row>
    <row r="12" spans="1:32" s="6" customFormat="1" ht="15" customHeight="1" x14ac:dyDescent="0.2">
      <c r="A12" t="s">
        <v>34</v>
      </c>
      <c r="B12" t="s">
        <v>36</v>
      </c>
      <c r="C12" s="8">
        <v>116</v>
      </c>
      <c r="D12" s="9">
        <v>10243.852587358</v>
      </c>
      <c r="E12" s="8" t="s">
        <v>27</v>
      </c>
      <c r="F12" s="10">
        <v>14.634075125000001</v>
      </c>
      <c r="G12" s="8" t="s">
        <v>27</v>
      </c>
      <c r="H12" s="9">
        <v>3226</v>
      </c>
      <c r="I12" s="8" t="s">
        <v>27</v>
      </c>
      <c r="J12" s="9">
        <v>16484.746583431999</v>
      </c>
      <c r="K12" s="11" t="s">
        <v>27</v>
      </c>
      <c r="L12" s="12">
        <v>1.1875</v>
      </c>
      <c r="M12" s="8" t="s">
        <v>27</v>
      </c>
      <c r="N12" s="13">
        <v>0.43280815500000003</v>
      </c>
      <c r="O12" s="8" t="s">
        <v>27</v>
      </c>
      <c r="P12" s="14">
        <v>0.69040000000000001</v>
      </c>
      <c r="Q12" s="8" t="s">
        <v>27</v>
      </c>
      <c r="R12" s="12">
        <v>70.417500000000004</v>
      </c>
      <c r="S12" s="8" t="s">
        <v>27</v>
      </c>
      <c r="T12" s="12">
        <v>7.085</v>
      </c>
      <c r="U12" s="8" t="s">
        <v>27</v>
      </c>
      <c r="V12" s="12">
        <v>37.56</v>
      </c>
      <c r="W12" s="15" t="s">
        <v>27</v>
      </c>
      <c r="X12" s="12">
        <v>7.335</v>
      </c>
      <c r="Y12" s="15" t="s">
        <v>27</v>
      </c>
      <c r="Z12" s="12">
        <v>23.067499999999999</v>
      </c>
      <c r="AA12" s="15" t="s">
        <v>27</v>
      </c>
      <c r="AB12" s="12">
        <v>41.23</v>
      </c>
      <c r="AC12" s="15" t="s">
        <v>27</v>
      </c>
      <c r="AD12" s="12">
        <v>55.227499999999999</v>
      </c>
      <c r="AE12" s="15" t="s">
        <v>27</v>
      </c>
      <c r="AF12" s="16" t="str">
        <f t="shared" si="0"/>
        <v xml:space="preserve"> </v>
      </c>
    </row>
    <row r="13" spans="1:32" s="6" customFormat="1" ht="15" customHeight="1" x14ac:dyDescent="0.2">
      <c r="A13" t="s">
        <v>34</v>
      </c>
      <c r="B13" t="s">
        <v>37</v>
      </c>
      <c r="C13" s="8">
        <v>117</v>
      </c>
      <c r="D13" s="9">
        <v>8507.8666026829997</v>
      </c>
      <c r="E13" s="8" t="s">
        <v>27</v>
      </c>
      <c r="F13" s="10">
        <v>12.154095147</v>
      </c>
      <c r="G13" s="8" t="s">
        <v>27</v>
      </c>
      <c r="H13" s="9">
        <v>3489</v>
      </c>
      <c r="I13" s="8" t="s">
        <v>28</v>
      </c>
      <c r="J13" s="9">
        <v>14860.361009712</v>
      </c>
      <c r="K13" s="11" t="s">
        <v>27</v>
      </c>
      <c r="L13" s="12">
        <v>1</v>
      </c>
      <c r="M13" s="8" t="s">
        <v>27</v>
      </c>
      <c r="N13" s="13">
        <v>0.44490201899999998</v>
      </c>
      <c r="O13" s="8" t="s">
        <v>27</v>
      </c>
      <c r="P13" s="14">
        <v>0.72785</v>
      </c>
      <c r="Q13" s="8" t="s">
        <v>28</v>
      </c>
      <c r="R13" s="12">
        <v>74.037499999999994</v>
      </c>
      <c r="S13" s="8" t="s">
        <v>28</v>
      </c>
      <c r="T13" s="12">
        <v>6.8250000000000002</v>
      </c>
      <c r="U13" s="8" t="s">
        <v>27</v>
      </c>
      <c r="V13" s="12">
        <v>40.967500000000001</v>
      </c>
      <c r="W13" s="15" t="s">
        <v>27</v>
      </c>
      <c r="X13" s="12">
        <v>7.7074999999999996</v>
      </c>
      <c r="Y13" s="15" t="s">
        <v>28</v>
      </c>
      <c r="Z13" s="12">
        <v>19.785</v>
      </c>
      <c r="AA13" s="15" t="s">
        <v>27</v>
      </c>
      <c r="AB13" s="12">
        <v>37.427500000000002</v>
      </c>
      <c r="AC13" s="15" t="s">
        <v>27</v>
      </c>
      <c r="AD13" s="12">
        <v>58.515000000000001</v>
      </c>
      <c r="AE13" s="15" t="s">
        <v>27</v>
      </c>
      <c r="AF13" s="16" t="str">
        <f t="shared" si="0"/>
        <v xml:space="preserve"> </v>
      </c>
    </row>
    <row r="14" spans="1:32" s="6" customFormat="1" ht="15" customHeight="1" x14ac:dyDescent="0.2">
      <c r="A14" t="s">
        <v>34</v>
      </c>
      <c r="B14" t="s">
        <v>38</v>
      </c>
      <c r="C14" s="8">
        <v>117</v>
      </c>
      <c r="D14" s="9">
        <v>6985.7299321769997</v>
      </c>
      <c r="E14" s="8" t="s">
        <v>27</v>
      </c>
      <c r="F14" s="10">
        <v>9.9796141889999994</v>
      </c>
      <c r="G14" s="8" t="s">
        <v>27</v>
      </c>
      <c r="H14" s="9">
        <v>3144</v>
      </c>
      <c r="I14" s="8" t="s">
        <v>27</v>
      </c>
      <c r="J14" s="9">
        <v>10973.750899357001</v>
      </c>
      <c r="K14" s="11" t="s">
        <v>27</v>
      </c>
      <c r="L14" s="12">
        <v>1.1875</v>
      </c>
      <c r="M14" s="8" t="s">
        <v>27</v>
      </c>
      <c r="N14" s="13">
        <v>0.48940810299999998</v>
      </c>
      <c r="O14" s="8" t="s">
        <v>27</v>
      </c>
      <c r="P14" s="14">
        <v>0.67632499999999995</v>
      </c>
      <c r="Q14" s="8" t="s">
        <v>27</v>
      </c>
      <c r="R14" s="12">
        <v>69.584999999999994</v>
      </c>
      <c r="S14" s="8" t="s">
        <v>27</v>
      </c>
      <c r="T14" s="12">
        <v>7.07</v>
      </c>
      <c r="U14" s="8" t="s">
        <v>27</v>
      </c>
      <c r="V14" s="12">
        <v>36.137500000000003</v>
      </c>
      <c r="W14" s="15" t="s">
        <v>27</v>
      </c>
      <c r="X14" s="12">
        <v>5.72</v>
      </c>
      <c r="Y14" s="15" t="s">
        <v>27</v>
      </c>
      <c r="Z14" s="12">
        <v>24.297499999999999</v>
      </c>
      <c r="AA14" s="15" t="s">
        <v>27</v>
      </c>
      <c r="AB14" s="12">
        <v>44.03</v>
      </c>
      <c r="AC14" s="15" t="s">
        <v>27</v>
      </c>
      <c r="AD14" s="12">
        <v>56.575000000000003</v>
      </c>
      <c r="AE14" s="15" t="s">
        <v>27</v>
      </c>
      <c r="AF14" s="16" t="str">
        <f t="shared" si="0"/>
        <v xml:space="preserve"> </v>
      </c>
    </row>
    <row r="15" spans="1:32" s="6" customFormat="1" ht="15" customHeight="1" x14ac:dyDescent="0.2">
      <c r="A15" t="s">
        <v>34</v>
      </c>
      <c r="B15" t="s">
        <v>39</v>
      </c>
      <c r="C15" s="8">
        <v>118</v>
      </c>
      <c r="D15" s="9">
        <v>6675.0631491289996</v>
      </c>
      <c r="E15" s="8" t="s">
        <v>27</v>
      </c>
      <c r="F15" s="10">
        <v>9.5358044989999993</v>
      </c>
      <c r="G15" s="8" t="s">
        <v>27</v>
      </c>
      <c r="H15" s="9">
        <v>3232</v>
      </c>
      <c r="I15" s="8" t="s">
        <v>27</v>
      </c>
      <c r="J15" s="9">
        <v>10803.893929997999</v>
      </c>
      <c r="K15" s="11" t="s">
        <v>27</v>
      </c>
      <c r="L15" s="12">
        <v>1.125</v>
      </c>
      <c r="M15" s="8" t="s">
        <v>27</v>
      </c>
      <c r="N15" s="13">
        <v>0.52580870599999996</v>
      </c>
      <c r="O15" s="8" t="s">
        <v>28</v>
      </c>
      <c r="P15" s="14">
        <v>0.68930000000000002</v>
      </c>
      <c r="Q15" s="8" t="s">
        <v>27</v>
      </c>
      <c r="R15" s="12">
        <v>70.81</v>
      </c>
      <c r="S15" s="8" t="s">
        <v>27</v>
      </c>
      <c r="T15" s="12">
        <v>7.0324999999999998</v>
      </c>
      <c r="U15" s="8" t="s">
        <v>27</v>
      </c>
      <c r="V15" s="12">
        <v>37.827500000000001</v>
      </c>
      <c r="W15" s="15" t="s">
        <v>27</v>
      </c>
      <c r="X15" s="12">
        <v>6.0025000000000004</v>
      </c>
      <c r="Y15" s="15" t="s">
        <v>27</v>
      </c>
      <c r="Z15" s="12">
        <v>23.414999999999999</v>
      </c>
      <c r="AA15" s="15" t="s">
        <v>27</v>
      </c>
      <c r="AB15" s="12">
        <v>42.825000000000003</v>
      </c>
      <c r="AC15" s="15" t="s">
        <v>27</v>
      </c>
      <c r="AD15" s="12">
        <v>57.267499999999998</v>
      </c>
      <c r="AE15" s="15" t="s">
        <v>27</v>
      </c>
      <c r="AF15" s="16" t="str">
        <f t="shared" si="0"/>
        <v xml:space="preserve"> </v>
      </c>
    </row>
    <row r="16" spans="1:32" s="6" customFormat="1" ht="15" customHeight="1" x14ac:dyDescent="0.2">
      <c r="A16" t="s">
        <v>34</v>
      </c>
      <c r="B16" t="s">
        <v>40</v>
      </c>
      <c r="C16" s="8">
        <v>118</v>
      </c>
      <c r="D16" s="9">
        <v>10188.055174884999</v>
      </c>
      <c r="E16" s="8" t="s">
        <v>27</v>
      </c>
      <c r="F16" s="10">
        <v>14.554364536</v>
      </c>
      <c r="G16" s="8" t="s">
        <v>27</v>
      </c>
      <c r="H16" s="9">
        <v>3207.25</v>
      </c>
      <c r="I16" s="8" t="s">
        <v>27</v>
      </c>
      <c r="J16" s="9">
        <v>16357.526601731</v>
      </c>
      <c r="K16" s="11" t="s">
        <v>27</v>
      </c>
      <c r="L16" s="12">
        <v>1.125</v>
      </c>
      <c r="M16" s="8" t="s">
        <v>27</v>
      </c>
      <c r="N16" s="13">
        <v>0.43473305400000001</v>
      </c>
      <c r="O16" s="8" t="s">
        <v>27</v>
      </c>
      <c r="P16" s="14">
        <v>0.68672500000000003</v>
      </c>
      <c r="Q16" s="8" t="s">
        <v>27</v>
      </c>
      <c r="R16" s="12">
        <v>70.3125</v>
      </c>
      <c r="S16" s="8" t="s">
        <v>27</v>
      </c>
      <c r="T16" s="12">
        <v>6.9524999999999997</v>
      </c>
      <c r="U16" s="8" t="s">
        <v>27</v>
      </c>
      <c r="V16" s="12">
        <v>35.6875</v>
      </c>
      <c r="W16" s="15" t="s">
        <v>27</v>
      </c>
      <c r="X16" s="12">
        <v>7.4325000000000001</v>
      </c>
      <c r="Y16" s="15" t="s">
        <v>28</v>
      </c>
      <c r="Z16" s="12">
        <v>23.987500000000001</v>
      </c>
      <c r="AA16" s="15" t="s">
        <v>27</v>
      </c>
      <c r="AB16" s="12">
        <v>43.08</v>
      </c>
      <c r="AC16" s="15" t="s">
        <v>27</v>
      </c>
      <c r="AD16" s="12">
        <v>55.962499999999999</v>
      </c>
      <c r="AE16" s="15" t="s">
        <v>27</v>
      </c>
      <c r="AF16" s="16" t="str">
        <f t="shared" si="0"/>
        <v xml:space="preserve"> </v>
      </c>
    </row>
    <row r="17" spans="1:33" s="6" customFormat="1" ht="15" customHeight="1" x14ac:dyDescent="0.2">
      <c r="A17" t="s">
        <v>72</v>
      </c>
      <c r="B17" t="s">
        <v>42</v>
      </c>
      <c r="C17" s="8">
        <v>117</v>
      </c>
      <c r="D17" s="9">
        <v>8329.5464556919997</v>
      </c>
      <c r="E17" s="8" t="s">
        <v>27</v>
      </c>
      <c r="F17" s="10">
        <v>11.89935208</v>
      </c>
      <c r="G17" s="8" t="s">
        <v>27</v>
      </c>
      <c r="H17" s="9">
        <v>3174.25</v>
      </c>
      <c r="I17" s="8" t="s">
        <v>27</v>
      </c>
      <c r="J17" s="9">
        <v>13249.953386900001</v>
      </c>
      <c r="K17" s="11" t="s">
        <v>27</v>
      </c>
      <c r="L17" s="12">
        <v>1.1875</v>
      </c>
      <c r="M17" s="8" t="s">
        <v>27</v>
      </c>
      <c r="N17" s="13">
        <v>0.52482804100000002</v>
      </c>
      <c r="O17" s="8" t="s">
        <v>28</v>
      </c>
      <c r="P17" s="14">
        <v>0.67857500000000004</v>
      </c>
      <c r="Q17" s="8" t="s">
        <v>27</v>
      </c>
      <c r="R17" s="12">
        <v>70.474999999999994</v>
      </c>
      <c r="S17" s="8" t="s">
        <v>27</v>
      </c>
      <c r="T17" s="12">
        <v>6.67</v>
      </c>
      <c r="U17" s="8" t="s">
        <v>27</v>
      </c>
      <c r="V17" s="12">
        <v>33.347499999999997</v>
      </c>
      <c r="W17" s="15" t="s">
        <v>27</v>
      </c>
      <c r="X17" s="12">
        <v>5.9524999999999997</v>
      </c>
      <c r="Y17" s="15" t="s">
        <v>27</v>
      </c>
      <c r="Z17" s="12">
        <v>26.37</v>
      </c>
      <c r="AA17" s="15" t="s">
        <v>28</v>
      </c>
      <c r="AB17" s="12">
        <v>47.77</v>
      </c>
      <c r="AC17" s="15" t="s">
        <v>28</v>
      </c>
      <c r="AD17" s="12">
        <v>59.034999999999997</v>
      </c>
      <c r="AE17" s="15" t="s">
        <v>28</v>
      </c>
      <c r="AF17" s="16" t="str">
        <f t="shared" si="0"/>
        <v xml:space="preserve"> </v>
      </c>
    </row>
    <row r="18" spans="1:33" s="6" customFormat="1" ht="15" customHeight="1" x14ac:dyDescent="0.2">
      <c r="A18" t="s">
        <v>72</v>
      </c>
      <c r="B18" t="s">
        <v>43</v>
      </c>
      <c r="C18" s="8">
        <v>118</v>
      </c>
      <c r="D18" s="9">
        <v>9426.8604578199993</v>
      </c>
      <c r="E18" s="8" t="s">
        <v>27</v>
      </c>
      <c r="F18" s="10">
        <v>13.466943511</v>
      </c>
      <c r="G18" s="8" t="s">
        <v>27</v>
      </c>
      <c r="H18" s="9">
        <v>3242.5</v>
      </c>
      <c r="I18" s="8" t="s">
        <v>27</v>
      </c>
      <c r="J18" s="9">
        <v>15303.898649608</v>
      </c>
      <c r="K18" s="11" t="s">
        <v>27</v>
      </c>
      <c r="L18" s="12">
        <v>1.1875</v>
      </c>
      <c r="M18" s="8" t="s">
        <v>27</v>
      </c>
      <c r="N18" s="13">
        <v>0.52256106099999999</v>
      </c>
      <c r="O18" s="8" t="s">
        <v>28</v>
      </c>
      <c r="P18" s="14">
        <v>0.69077500000000003</v>
      </c>
      <c r="Q18" s="8" t="s">
        <v>27</v>
      </c>
      <c r="R18" s="12">
        <v>70.992500000000007</v>
      </c>
      <c r="S18" s="8" t="s">
        <v>27</v>
      </c>
      <c r="T18" s="12">
        <v>6.7824999999999998</v>
      </c>
      <c r="U18" s="8" t="s">
        <v>27</v>
      </c>
      <c r="V18" s="12">
        <v>38.167499999999997</v>
      </c>
      <c r="W18" s="15" t="s">
        <v>27</v>
      </c>
      <c r="X18" s="12">
        <v>5.7275</v>
      </c>
      <c r="Y18" s="15" t="s">
        <v>27</v>
      </c>
      <c r="Z18" s="12">
        <v>23.7225</v>
      </c>
      <c r="AA18" s="15" t="s">
        <v>27</v>
      </c>
      <c r="AB18" s="12">
        <v>43.51</v>
      </c>
      <c r="AC18" s="15" t="s">
        <v>27</v>
      </c>
      <c r="AD18" s="12">
        <v>57.442500000000003</v>
      </c>
      <c r="AE18" s="15" t="s">
        <v>27</v>
      </c>
      <c r="AF18" s="16" t="str">
        <f t="shared" si="0"/>
        <v xml:space="preserve"> </v>
      </c>
    </row>
    <row r="19" spans="1:33" s="6" customFormat="1" ht="15" customHeight="1" x14ac:dyDescent="0.2">
      <c r="A19" t="s">
        <v>72</v>
      </c>
      <c r="B19" t="s">
        <v>44</v>
      </c>
      <c r="C19" s="8">
        <v>119</v>
      </c>
      <c r="D19" s="9">
        <v>13060.934951174</v>
      </c>
      <c r="E19" s="8" t="s">
        <v>28</v>
      </c>
      <c r="F19" s="10">
        <v>18.658478502000001</v>
      </c>
      <c r="G19" s="8" t="s">
        <v>28</v>
      </c>
      <c r="H19" s="9">
        <v>3494.5</v>
      </c>
      <c r="I19" s="8" t="s">
        <v>28</v>
      </c>
      <c r="J19" s="9">
        <v>22876.418473284</v>
      </c>
      <c r="K19" s="11" t="s">
        <v>28</v>
      </c>
      <c r="L19" s="12">
        <v>1</v>
      </c>
      <c r="M19" s="8" t="s">
        <v>27</v>
      </c>
      <c r="N19" s="13">
        <v>0.56165175099999998</v>
      </c>
      <c r="O19" s="8" t="s">
        <v>28</v>
      </c>
      <c r="P19" s="14">
        <v>0.73135000000000006</v>
      </c>
      <c r="Q19" s="8" t="s">
        <v>28</v>
      </c>
      <c r="R19" s="12">
        <v>73.775000000000006</v>
      </c>
      <c r="S19" s="8" t="s">
        <v>28</v>
      </c>
      <c r="T19" s="12">
        <v>7.0250000000000004</v>
      </c>
      <c r="U19" s="8" t="s">
        <v>27</v>
      </c>
      <c r="V19" s="12">
        <v>46.477499999999999</v>
      </c>
      <c r="W19" s="15" t="s">
        <v>28</v>
      </c>
      <c r="X19" s="12">
        <v>5.56</v>
      </c>
      <c r="Y19" s="15" t="s">
        <v>27</v>
      </c>
      <c r="Z19" s="12">
        <v>17.842500000000001</v>
      </c>
      <c r="AA19" s="15" t="s">
        <v>27</v>
      </c>
      <c r="AB19" s="12">
        <v>33.97</v>
      </c>
      <c r="AC19" s="15" t="s">
        <v>27</v>
      </c>
      <c r="AD19" s="12">
        <v>55.835000000000001</v>
      </c>
      <c r="AE19" s="15" t="s">
        <v>27</v>
      </c>
      <c r="AF19" s="16" t="str">
        <f t="shared" si="0"/>
        <v>**</v>
      </c>
    </row>
    <row r="20" spans="1:33" s="6" customFormat="1" ht="15" customHeight="1" x14ac:dyDescent="0.2">
      <c r="A20" t="s">
        <v>72</v>
      </c>
      <c r="B20" t="s">
        <v>45</v>
      </c>
      <c r="C20" s="8">
        <v>119</v>
      </c>
      <c r="D20" s="9">
        <v>9218.0115072389999</v>
      </c>
      <c r="E20" s="8" t="s">
        <v>27</v>
      </c>
      <c r="F20" s="10">
        <v>13.168587866999999</v>
      </c>
      <c r="G20" s="8" t="s">
        <v>27</v>
      </c>
      <c r="H20" s="9">
        <v>3453.75</v>
      </c>
      <c r="I20" s="8" t="s">
        <v>28</v>
      </c>
      <c r="J20" s="9">
        <v>15873.499549381</v>
      </c>
      <c r="K20" s="11" t="s">
        <v>27</v>
      </c>
      <c r="L20" s="12">
        <v>1</v>
      </c>
      <c r="M20" s="8" t="s">
        <v>27</v>
      </c>
      <c r="N20" s="13">
        <v>0.49971671499999998</v>
      </c>
      <c r="O20" s="8" t="s">
        <v>27</v>
      </c>
      <c r="P20" s="14">
        <v>0.72739999999999994</v>
      </c>
      <c r="Q20" s="8" t="s">
        <v>28</v>
      </c>
      <c r="R20" s="12">
        <v>73.09</v>
      </c>
      <c r="S20" s="8" t="s">
        <v>27</v>
      </c>
      <c r="T20" s="12">
        <v>7.3825000000000003</v>
      </c>
      <c r="U20" s="8" t="s">
        <v>27</v>
      </c>
      <c r="V20" s="12">
        <v>45.582500000000003</v>
      </c>
      <c r="W20" s="15" t="s">
        <v>28</v>
      </c>
      <c r="X20" s="12">
        <v>5.7249999999999996</v>
      </c>
      <c r="Y20" s="15" t="s">
        <v>27</v>
      </c>
      <c r="Z20" s="12">
        <v>17.892499999999998</v>
      </c>
      <c r="AA20" s="15" t="s">
        <v>27</v>
      </c>
      <c r="AB20" s="12">
        <v>34.247500000000002</v>
      </c>
      <c r="AC20" s="15" t="s">
        <v>27</v>
      </c>
      <c r="AD20" s="12">
        <v>53.594999999999999</v>
      </c>
      <c r="AE20" s="15" t="s">
        <v>27</v>
      </c>
      <c r="AF20" s="16" t="str">
        <f t="shared" si="0"/>
        <v xml:space="preserve"> </v>
      </c>
    </row>
    <row r="21" spans="1:33" s="6" customFormat="1" ht="15" customHeight="1" x14ac:dyDescent="0.2">
      <c r="A21" t="s">
        <v>41</v>
      </c>
      <c r="B21" t="s">
        <v>73</v>
      </c>
      <c r="C21" s="8">
        <v>130</v>
      </c>
      <c r="D21" s="9">
        <v>9704.6947979880006</v>
      </c>
      <c r="E21" s="8" t="s">
        <v>27</v>
      </c>
      <c r="F21" s="10">
        <v>13.863849711</v>
      </c>
      <c r="G21" s="8" t="s">
        <v>27</v>
      </c>
      <c r="H21" s="9">
        <v>3482.25</v>
      </c>
      <c r="I21" s="8" t="s">
        <v>28</v>
      </c>
      <c r="J21" s="9">
        <v>16925.793532783999</v>
      </c>
      <c r="K21" s="11" t="s">
        <v>27</v>
      </c>
      <c r="L21" s="12">
        <v>1</v>
      </c>
      <c r="M21" s="8" t="s">
        <v>27</v>
      </c>
      <c r="N21" s="13">
        <v>0.42144641500000002</v>
      </c>
      <c r="O21" s="8" t="s">
        <v>27</v>
      </c>
      <c r="P21" s="14">
        <v>0.72442499999999999</v>
      </c>
      <c r="Q21" s="8" t="s">
        <v>28</v>
      </c>
      <c r="R21" s="12">
        <v>74.239999999999995</v>
      </c>
      <c r="S21" s="8" t="s">
        <v>28</v>
      </c>
      <c r="T21" s="12">
        <v>7.0575000000000001</v>
      </c>
      <c r="U21" s="8" t="s">
        <v>27</v>
      </c>
      <c r="V21" s="12">
        <v>38.197499999999998</v>
      </c>
      <c r="W21" s="15" t="s">
        <v>27</v>
      </c>
      <c r="X21" s="12">
        <v>7.3624999999999998</v>
      </c>
      <c r="Y21" s="15" t="s">
        <v>27</v>
      </c>
      <c r="Z21" s="12">
        <v>21.067499999999999</v>
      </c>
      <c r="AA21" s="15" t="s">
        <v>27</v>
      </c>
      <c r="AB21" s="12">
        <v>39.549999999999997</v>
      </c>
      <c r="AC21" s="15" t="s">
        <v>27</v>
      </c>
      <c r="AD21" s="12">
        <v>60.957500000000003</v>
      </c>
      <c r="AE21" s="15" t="s">
        <v>28</v>
      </c>
      <c r="AF21" s="16" t="str">
        <f t="shared" si="0"/>
        <v>**</v>
      </c>
    </row>
    <row r="22" spans="1:33" s="6" customFormat="1" ht="15" customHeight="1" x14ac:dyDescent="0.2">
      <c r="A22" t="s">
        <v>46</v>
      </c>
      <c r="B22" t="s">
        <v>47</v>
      </c>
      <c r="C22" s="8">
        <v>115</v>
      </c>
      <c r="D22" s="9">
        <v>9013.4890854959995</v>
      </c>
      <c r="E22" s="8" t="s">
        <v>27</v>
      </c>
      <c r="F22" s="10">
        <v>12.876412978999999</v>
      </c>
      <c r="G22" s="8" t="s">
        <v>27</v>
      </c>
      <c r="H22" s="9">
        <v>3301</v>
      </c>
      <c r="I22" s="8" t="s">
        <v>27</v>
      </c>
      <c r="J22" s="9">
        <v>14931.734418702999</v>
      </c>
      <c r="K22" s="11" t="s">
        <v>27</v>
      </c>
      <c r="L22" s="12">
        <v>1.125</v>
      </c>
      <c r="M22" s="8" t="s">
        <v>27</v>
      </c>
      <c r="N22" s="13">
        <v>0.432463604</v>
      </c>
      <c r="O22" s="8" t="s">
        <v>27</v>
      </c>
      <c r="P22" s="14">
        <v>0.70002500000000001</v>
      </c>
      <c r="Q22" s="8" t="s">
        <v>27</v>
      </c>
      <c r="R22" s="12">
        <v>71.592500000000001</v>
      </c>
      <c r="S22" s="8" t="s">
        <v>27</v>
      </c>
      <c r="T22" s="12">
        <v>7.2050000000000001</v>
      </c>
      <c r="U22" s="8" t="s">
        <v>27</v>
      </c>
      <c r="V22" s="12">
        <v>37.375</v>
      </c>
      <c r="W22" s="15" t="s">
        <v>27</v>
      </c>
      <c r="X22" s="12">
        <v>7.17</v>
      </c>
      <c r="Y22" s="15" t="s">
        <v>27</v>
      </c>
      <c r="Z22" s="12">
        <v>22.5</v>
      </c>
      <c r="AA22" s="15" t="s">
        <v>27</v>
      </c>
      <c r="AB22" s="12">
        <v>40.677500000000002</v>
      </c>
      <c r="AC22" s="15" t="s">
        <v>27</v>
      </c>
      <c r="AD22" s="12">
        <v>57.22</v>
      </c>
      <c r="AE22" s="15" t="s">
        <v>27</v>
      </c>
      <c r="AF22" s="16" t="str">
        <f t="shared" si="0"/>
        <v xml:space="preserve"> </v>
      </c>
    </row>
    <row r="23" spans="1:33" s="6" customFormat="1" ht="15" customHeight="1" x14ac:dyDescent="0.2">
      <c r="A23" t="s">
        <v>46</v>
      </c>
      <c r="B23" t="s">
        <v>48</v>
      </c>
      <c r="C23" s="8">
        <v>116</v>
      </c>
      <c r="D23" s="9">
        <v>9651.7482102020003</v>
      </c>
      <c r="E23" s="8" t="s">
        <v>27</v>
      </c>
      <c r="F23" s="10">
        <v>13.788211729</v>
      </c>
      <c r="G23" s="8" t="s">
        <v>27</v>
      </c>
      <c r="H23" s="9">
        <v>3441.75</v>
      </c>
      <c r="I23" s="8" t="s">
        <v>27</v>
      </c>
      <c r="J23" s="9">
        <v>16606.061091268999</v>
      </c>
      <c r="K23" s="11" t="s">
        <v>27</v>
      </c>
      <c r="L23" s="12">
        <v>1.125</v>
      </c>
      <c r="M23" s="8" t="s">
        <v>27</v>
      </c>
      <c r="N23" s="13">
        <v>0.43894828600000002</v>
      </c>
      <c r="O23" s="8" t="s">
        <v>27</v>
      </c>
      <c r="P23" s="14">
        <v>0.72397499999999992</v>
      </c>
      <c r="Q23" s="8" t="s">
        <v>28</v>
      </c>
      <c r="R23" s="12">
        <v>73.08</v>
      </c>
      <c r="S23" s="8" t="s">
        <v>27</v>
      </c>
      <c r="T23" s="12">
        <v>7.2074999999999996</v>
      </c>
      <c r="U23" s="8" t="s">
        <v>27</v>
      </c>
      <c r="V23" s="12">
        <v>43.462499999999999</v>
      </c>
      <c r="W23" s="15" t="s">
        <v>27</v>
      </c>
      <c r="X23" s="12">
        <v>7.085</v>
      </c>
      <c r="Y23" s="15" t="s">
        <v>27</v>
      </c>
      <c r="Z23" s="12">
        <v>18.535</v>
      </c>
      <c r="AA23" s="15" t="s">
        <v>27</v>
      </c>
      <c r="AB23" s="12">
        <v>34.72</v>
      </c>
      <c r="AC23" s="15" t="s">
        <v>27</v>
      </c>
      <c r="AD23" s="12">
        <v>55.082500000000003</v>
      </c>
      <c r="AE23" s="15" t="s">
        <v>27</v>
      </c>
      <c r="AF23" s="16" t="str">
        <f t="shared" si="0"/>
        <v>**</v>
      </c>
    </row>
    <row r="24" spans="1:33" s="6" customFormat="1" ht="15" customHeight="1" x14ac:dyDescent="0.2">
      <c r="A24" t="s">
        <v>49</v>
      </c>
      <c r="B24" t="s">
        <v>50</v>
      </c>
      <c r="C24" s="8">
        <v>117</v>
      </c>
      <c r="D24" s="9">
        <v>8878.2654874910004</v>
      </c>
      <c r="E24" s="8" t="s">
        <v>27</v>
      </c>
      <c r="F24" s="10">
        <v>12.683236410999999</v>
      </c>
      <c r="G24" s="8" t="s">
        <v>27</v>
      </c>
      <c r="H24" s="9">
        <v>3234.75</v>
      </c>
      <c r="I24" s="8" t="s">
        <v>27</v>
      </c>
      <c r="J24" s="9">
        <v>14420.477472688999</v>
      </c>
      <c r="K24" s="11" t="s">
        <v>27</v>
      </c>
      <c r="L24" s="12">
        <v>1.125</v>
      </c>
      <c r="M24" s="8" t="s">
        <v>27</v>
      </c>
      <c r="N24" s="13">
        <v>0.501032857</v>
      </c>
      <c r="O24" s="8" t="s">
        <v>28</v>
      </c>
      <c r="P24" s="14">
        <v>0.68892500000000001</v>
      </c>
      <c r="Q24" s="8" t="s">
        <v>27</v>
      </c>
      <c r="R24" s="12">
        <v>70.930000000000007</v>
      </c>
      <c r="S24" s="8" t="s">
        <v>27</v>
      </c>
      <c r="T24" s="12">
        <v>7.0350000000000001</v>
      </c>
      <c r="U24" s="8" t="s">
        <v>27</v>
      </c>
      <c r="V24" s="12">
        <v>36.417499999999997</v>
      </c>
      <c r="W24" s="15" t="s">
        <v>27</v>
      </c>
      <c r="X24" s="12">
        <v>6.0824999999999996</v>
      </c>
      <c r="Y24" s="15" t="s">
        <v>27</v>
      </c>
      <c r="Z24" s="12">
        <v>24.0275</v>
      </c>
      <c r="AA24" s="15" t="s">
        <v>27</v>
      </c>
      <c r="AB24" s="12">
        <v>43.905000000000001</v>
      </c>
      <c r="AC24" s="15" t="s">
        <v>27</v>
      </c>
      <c r="AD24" s="12">
        <v>58.012500000000003</v>
      </c>
      <c r="AE24" s="15" t="s">
        <v>27</v>
      </c>
      <c r="AF24" s="16" t="str">
        <f t="shared" si="0"/>
        <v xml:space="preserve"> </v>
      </c>
    </row>
    <row r="25" spans="1:33" s="6" customFormat="1" ht="15" customHeight="1" x14ac:dyDescent="0.2">
      <c r="A25" t="s">
        <v>51</v>
      </c>
      <c r="B25" t="s">
        <v>52</v>
      </c>
      <c r="C25" s="8">
        <v>116</v>
      </c>
      <c r="D25" s="9">
        <v>10151.391159723</v>
      </c>
      <c r="E25" s="8" t="s">
        <v>27</v>
      </c>
      <c r="F25" s="10">
        <v>14.501987371</v>
      </c>
      <c r="G25" s="8" t="s">
        <v>27</v>
      </c>
      <c r="H25" s="9">
        <v>3268.5</v>
      </c>
      <c r="I25" s="8" t="s">
        <v>27</v>
      </c>
      <c r="J25" s="9">
        <v>16541.531770651</v>
      </c>
      <c r="K25" s="11" t="s">
        <v>27</v>
      </c>
      <c r="L25" s="12">
        <v>1</v>
      </c>
      <c r="M25" s="8" t="s">
        <v>27</v>
      </c>
      <c r="N25" s="13">
        <v>0.40532214300000002</v>
      </c>
      <c r="O25" s="8" t="s">
        <v>27</v>
      </c>
      <c r="P25" s="14">
        <v>0.6921250000000001</v>
      </c>
      <c r="Q25" s="8" t="s">
        <v>27</v>
      </c>
      <c r="R25" s="12">
        <v>71.599999999999994</v>
      </c>
      <c r="S25" s="8" t="s">
        <v>27</v>
      </c>
      <c r="T25" s="12">
        <v>7.59</v>
      </c>
      <c r="U25" s="8" t="s">
        <v>28</v>
      </c>
      <c r="V25" s="12">
        <v>31.465</v>
      </c>
      <c r="W25" s="15" t="s">
        <v>27</v>
      </c>
      <c r="X25" s="12">
        <v>8.1875</v>
      </c>
      <c r="Y25" s="15" t="s">
        <v>28</v>
      </c>
      <c r="Z25" s="12">
        <v>24.684999999999999</v>
      </c>
      <c r="AA25" s="15" t="s">
        <v>27</v>
      </c>
      <c r="AB25" s="12">
        <v>44.672499999999999</v>
      </c>
      <c r="AC25" s="15" t="s">
        <v>27</v>
      </c>
      <c r="AD25" s="12">
        <v>60.12</v>
      </c>
      <c r="AE25" s="15" t="s">
        <v>28</v>
      </c>
      <c r="AF25" s="16" t="str">
        <f t="shared" si="0"/>
        <v xml:space="preserve"> </v>
      </c>
    </row>
    <row r="26" spans="1:33" s="6" customFormat="1" ht="15" customHeight="1" x14ac:dyDescent="0.2">
      <c r="A26" t="s">
        <v>51</v>
      </c>
      <c r="B26" t="s">
        <v>53</v>
      </c>
      <c r="C26" s="8">
        <v>117</v>
      </c>
      <c r="D26" s="9">
        <v>10445.753989196999</v>
      </c>
      <c r="E26" s="8" t="s">
        <v>27</v>
      </c>
      <c r="F26" s="10">
        <v>14.922505699</v>
      </c>
      <c r="G26" s="8" t="s">
        <v>27</v>
      </c>
      <c r="H26" s="9">
        <v>3388</v>
      </c>
      <c r="I26" s="8" t="s">
        <v>27</v>
      </c>
      <c r="J26" s="9">
        <v>17689.228515428</v>
      </c>
      <c r="K26" s="11" t="s">
        <v>27</v>
      </c>
      <c r="L26" s="12">
        <v>1.1875</v>
      </c>
      <c r="M26" s="8" t="s">
        <v>27</v>
      </c>
      <c r="N26" s="13">
        <v>0.43713435899999997</v>
      </c>
      <c r="O26" s="8" t="s">
        <v>27</v>
      </c>
      <c r="P26" s="14">
        <v>0.7143250000000001</v>
      </c>
      <c r="Q26" s="8" t="s">
        <v>27</v>
      </c>
      <c r="R26" s="12">
        <v>72.540000000000006</v>
      </c>
      <c r="S26" s="8" t="s">
        <v>27</v>
      </c>
      <c r="T26" s="12">
        <v>7.2374999999999998</v>
      </c>
      <c r="U26" s="8" t="s">
        <v>27</v>
      </c>
      <c r="V26" s="12">
        <v>40.229999999999997</v>
      </c>
      <c r="W26" s="15" t="s">
        <v>27</v>
      </c>
      <c r="X26" s="12">
        <v>6.6325000000000003</v>
      </c>
      <c r="Y26" s="15" t="s">
        <v>27</v>
      </c>
      <c r="Z26" s="12">
        <v>20.282499999999999</v>
      </c>
      <c r="AA26" s="15" t="s">
        <v>27</v>
      </c>
      <c r="AB26" s="12">
        <v>37.772500000000001</v>
      </c>
      <c r="AC26" s="15" t="s">
        <v>27</v>
      </c>
      <c r="AD26" s="12">
        <v>56.4</v>
      </c>
      <c r="AE26" s="15" t="s">
        <v>27</v>
      </c>
      <c r="AF26" s="16" t="str">
        <f t="shared" si="0"/>
        <v>**</v>
      </c>
    </row>
    <row r="27" spans="1:33" s="6" customFormat="1" ht="15" customHeight="1" thickBot="1" x14ac:dyDescent="0.25">
      <c r="A27" t="s">
        <v>51</v>
      </c>
      <c r="B27" t="s">
        <v>54</v>
      </c>
      <c r="C27" s="8">
        <v>118</v>
      </c>
      <c r="D27" s="9">
        <v>8265.4001386519994</v>
      </c>
      <c r="E27" s="8" t="s">
        <v>27</v>
      </c>
      <c r="F27" s="10">
        <v>11.807714484</v>
      </c>
      <c r="G27" s="8" t="s">
        <v>27</v>
      </c>
      <c r="H27" s="9">
        <v>3223.25</v>
      </c>
      <c r="I27" s="8" t="s">
        <v>27</v>
      </c>
      <c r="J27" s="9">
        <v>13373.619249338</v>
      </c>
      <c r="K27" s="11" t="s">
        <v>27</v>
      </c>
      <c r="L27" s="12">
        <v>1.3125</v>
      </c>
      <c r="M27" s="8" t="s">
        <v>28</v>
      </c>
      <c r="N27" s="13">
        <v>0.45683323100000001</v>
      </c>
      <c r="O27" s="8" t="s">
        <v>27</v>
      </c>
      <c r="P27" s="14">
        <v>0.69015000000000004</v>
      </c>
      <c r="Q27" s="8" t="s">
        <v>27</v>
      </c>
      <c r="R27" s="12">
        <v>70.402500000000003</v>
      </c>
      <c r="S27" s="8" t="s">
        <v>27</v>
      </c>
      <c r="T27" s="12">
        <v>7.27</v>
      </c>
      <c r="U27" s="8" t="s">
        <v>27</v>
      </c>
      <c r="V27" s="12">
        <v>38.612499999999997</v>
      </c>
      <c r="W27" s="15" t="s">
        <v>27</v>
      </c>
      <c r="X27" s="12">
        <v>6.6325000000000003</v>
      </c>
      <c r="Y27" s="15" t="s">
        <v>27</v>
      </c>
      <c r="Z27" s="12">
        <v>22.48</v>
      </c>
      <c r="AA27" s="15" t="s">
        <v>27</v>
      </c>
      <c r="AB27" s="12">
        <v>40.462499999999999</v>
      </c>
      <c r="AC27" s="15" t="s">
        <v>27</v>
      </c>
      <c r="AD27" s="12">
        <v>55.087499999999999</v>
      </c>
      <c r="AE27" s="15" t="s">
        <v>27</v>
      </c>
      <c r="AF27" s="16" t="str">
        <f t="shared" si="0"/>
        <v xml:space="preserve"> </v>
      </c>
    </row>
    <row r="28" spans="1:33" s="6" customFormat="1" ht="15" customHeight="1" x14ac:dyDescent="0.2">
      <c r="A28" s="17" t="s">
        <v>55</v>
      </c>
      <c r="B28" s="17"/>
      <c r="C28" s="17"/>
      <c r="D28" s="18">
        <v>9419.5485034360008</v>
      </c>
      <c r="E28" s="17" t="s">
        <v>27</v>
      </c>
      <c r="F28" s="19">
        <v>13.456497862000001</v>
      </c>
      <c r="G28" s="17" t="s">
        <v>27</v>
      </c>
      <c r="H28" s="18">
        <v>3312.0875000000001</v>
      </c>
      <c r="I28" s="17" t="s">
        <v>27</v>
      </c>
      <c r="J28" s="20">
        <v>15649.072617423</v>
      </c>
      <c r="K28" s="21" t="s">
        <v>27</v>
      </c>
      <c r="L28" s="19">
        <v>1.109375</v>
      </c>
      <c r="M28" s="17" t="s">
        <v>27</v>
      </c>
      <c r="N28" s="22">
        <v>0.46767668600000001</v>
      </c>
      <c r="O28" s="17" t="s">
        <v>27</v>
      </c>
      <c r="P28" s="23">
        <v>0.7023600000000001</v>
      </c>
      <c r="Q28" s="24" t="s">
        <v>27</v>
      </c>
      <c r="R28" s="25">
        <v>71.697999999999993</v>
      </c>
      <c r="S28" s="17" t="s">
        <v>27</v>
      </c>
      <c r="T28" s="19">
        <v>7.1262499999999998</v>
      </c>
      <c r="U28" s="17" t="s">
        <v>27</v>
      </c>
      <c r="V28" s="19">
        <v>38.59975</v>
      </c>
      <c r="W28" s="19" t="s">
        <v>27</v>
      </c>
      <c r="X28" s="19">
        <v>6.7830000000000004</v>
      </c>
      <c r="Y28" s="19" t="s">
        <v>27</v>
      </c>
      <c r="Z28" s="19">
        <v>22.028625000000002</v>
      </c>
      <c r="AA28" s="19" t="s">
        <v>27</v>
      </c>
      <c r="AB28" s="19">
        <v>40.380375000000001</v>
      </c>
      <c r="AC28" s="19" t="s">
        <v>27</v>
      </c>
      <c r="AD28" s="19">
        <v>56.620375000000003</v>
      </c>
      <c r="AE28" s="19" t="s">
        <v>27</v>
      </c>
      <c r="AF28" s="26"/>
    </row>
    <row r="29" spans="1:33" ht="16" thickBot="1" x14ac:dyDescent="0.25">
      <c r="A29" s="27" t="s">
        <v>56</v>
      </c>
      <c r="B29" s="27"/>
      <c r="C29" s="27"/>
      <c r="D29" s="28">
        <v>849.94305216299995</v>
      </c>
      <c r="E29" s="27" t="s">
        <v>27</v>
      </c>
      <c r="F29" s="29">
        <v>1.2142043600000001</v>
      </c>
      <c r="G29" s="27" t="s">
        <v>27</v>
      </c>
      <c r="H29" s="28">
        <v>66.327954783999999</v>
      </c>
      <c r="I29" s="27" t="s">
        <v>27</v>
      </c>
      <c r="J29" s="30">
        <v>1511.885552019</v>
      </c>
      <c r="K29" s="31" t="s">
        <v>27</v>
      </c>
      <c r="L29" s="29">
        <v>8.7264799000000004E-2</v>
      </c>
      <c r="M29" s="27" t="s">
        <v>27</v>
      </c>
      <c r="N29" s="32">
        <v>1.8571799999999999E-2</v>
      </c>
      <c r="O29" s="27" t="s">
        <v>27</v>
      </c>
      <c r="P29" s="33">
        <v>1.071038195E-2</v>
      </c>
      <c r="Q29" s="34" t="s">
        <v>27</v>
      </c>
      <c r="R29" s="35">
        <v>0.76634097400000001</v>
      </c>
      <c r="S29" s="27" t="s">
        <v>27</v>
      </c>
      <c r="T29" s="29">
        <v>0.192807121</v>
      </c>
      <c r="U29" s="27" t="s">
        <v>27</v>
      </c>
      <c r="V29" s="29">
        <v>2.937866096</v>
      </c>
      <c r="W29" s="29" t="s">
        <v>27</v>
      </c>
      <c r="X29" s="29">
        <v>0.30776430900000001</v>
      </c>
      <c r="Y29" s="29" t="s">
        <v>27</v>
      </c>
      <c r="Z29" s="29">
        <v>1.591262985</v>
      </c>
      <c r="AA29" s="29" t="s">
        <v>27</v>
      </c>
      <c r="AB29" s="29">
        <v>2.4867178289999998</v>
      </c>
      <c r="AC29" s="29" t="s">
        <v>27</v>
      </c>
      <c r="AD29" s="29">
        <v>1.1454069200000001</v>
      </c>
      <c r="AE29" s="29" t="s">
        <v>27</v>
      </c>
      <c r="AF29" s="29"/>
      <c r="AG29" s="6"/>
    </row>
    <row r="30" spans="1:33" x14ac:dyDescent="0.2">
      <c r="A30" s="36" t="s">
        <v>57</v>
      </c>
      <c r="B30" s="36"/>
      <c r="C30" s="36"/>
      <c r="D30" s="36"/>
      <c r="E30" s="36"/>
      <c r="F30" s="36"/>
      <c r="G30" s="36"/>
    </row>
    <row r="31" spans="1:33" x14ac:dyDescent="0.2">
      <c r="A31" s="36" t="s">
        <v>74</v>
      </c>
      <c r="B31" s="36"/>
      <c r="C31" s="36"/>
      <c r="D31" s="36"/>
      <c r="E31" s="36"/>
      <c r="F31" s="36"/>
      <c r="G31" s="36"/>
    </row>
    <row r="32" spans="1:33" x14ac:dyDescent="0.2">
      <c r="A32" s="36" t="s">
        <v>58</v>
      </c>
      <c r="B32" s="36"/>
      <c r="C32" s="36"/>
      <c r="D32" s="36"/>
      <c r="E32" s="36"/>
      <c r="F32" s="36"/>
      <c r="G32" s="36"/>
    </row>
    <row r="33" spans="1:41" x14ac:dyDescent="0.2">
      <c r="A33" s="37" t="s">
        <v>59</v>
      </c>
      <c r="B33" s="36"/>
      <c r="C33" s="36"/>
      <c r="D33" s="36"/>
      <c r="E33" s="36"/>
      <c r="F33" s="36"/>
      <c r="G33" s="36"/>
    </row>
    <row r="34" spans="1:41" x14ac:dyDescent="0.2">
      <c r="A34" s="36" t="s">
        <v>60</v>
      </c>
      <c r="B34" s="36"/>
      <c r="C34" s="36"/>
      <c r="D34" s="36"/>
      <c r="E34" s="36"/>
      <c r="F34" s="36"/>
      <c r="G34" s="36"/>
    </row>
    <row r="35" spans="1:41" x14ac:dyDescent="0.2">
      <c r="A35" s="38" t="s">
        <v>61</v>
      </c>
      <c r="B35" s="36"/>
      <c r="C35" s="36"/>
      <c r="D35" s="36"/>
      <c r="E35" s="36"/>
      <c r="F35" s="36"/>
      <c r="G35" s="36"/>
    </row>
    <row r="36" spans="1:41" x14ac:dyDescent="0.2">
      <c r="A36" s="36" t="s">
        <v>76</v>
      </c>
      <c r="B36" s="36"/>
      <c r="C36" s="36"/>
      <c r="D36" s="36"/>
      <c r="E36" s="36"/>
      <c r="F36" s="36"/>
      <c r="G36" s="36"/>
    </row>
    <row r="37" spans="1:41" x14ac:dyDescent="0.2">
      <c r="A37" s="36" t="s">
        <v>77</v>
      </c>
      <c r="B37" s="36"/>
      <c r="C37" s="36"/>
      <c r="D37" s="36"/>
      <c r="E37" s="36"/>
      <c r="F37" s="36"/>
      <c r="G37" s="36"/>
    </row>
    <row r="38" spans="1:41" x14ac:dyDescent="0.2">
      <c r="A38" s="36"/>
      <c r="B38" s="36"/>
      <c r="C38" s="36"/>
      <c r="D38" s="36"/>
      <c r="E38" s="36"/>
      <c r="F38" s="36"/>
      <c r="G38" s="36"/>
    </row>
    <row r="39" spans="1:41" x14ac:dyDescent="0.2">
      <c r="A39" s="37" t="s">
        <v>62</v>
      </c>
      <c r="B39" s="36"/>
      <c r="C39" s="36"/>
      <c r="D39" s="36"/>
      <c r="E39" s="36"/>
      <c r="F39" s="36"/>
      <c r="G39" s="36"/>
    </row>
    <row r="40" spans="1:41" x14ac:dyDescent="0.2">
      <c r="A40" s="36" t="s">
        <v>63</v>
      </c>
      <c r="B40" s="36"/>
      <c r="C40" s="36"/>
      <c r="D40" s="36"/>
      <c r="E40" s="36"/>
      <c r="F40" s="36"/>
      <c r="G40" s="36"/>
      <c r="AG40" s="39"/>
      <c r="AH40" s="39"/>
      <c r="AI40" s="39"/>
      <c r="AJ40" s="39"/>
      <c r="AK40" s="39"/>
      <c r="AL40" s="39"/>
      <c r="AM40" s="39"/>
      <c r="AN40" s="39"/>
      <c r="AO40" s="39"/>
    </row>
    <row r="41" spans="1:41" x14ac:dyDescent="0.2">
      <c r="A41" s="36"/>
      <c r="B41" s="36"/>
      <c r="C41" s="36"/>
      <c r="D41" s="36"/>
      <c r="E41" s="36"/>
      <c r="F41" s="36"/>
      <c r="G41" s="36"/>
      <c r="AG41" s="39"/>
      <c r="AH41" s="39"/>
      <c r="AI41" s="39"/>
      <c r="AJ41" s="39"/>
      <c r="AK41" s="39"/>
      <c r="AL41" s="39"/>
      <c r="AM41" s="39"/>
      <c r="AN41" s="39"/>
      <c r="AO41" s="39"/>
    </row>
    <row r="42" spans="1:41" x14ac:dyDescent="0.2">
      <c r="A42" s="37" t="s">
        <v>64</v>
      </c>
      <c r="B42" s="36"/>
      <c r="C42" s="36"/>
      <c r="D42" s="36"/>
      <c r="E42" s="36"/>
      <c r="F42" s="36"/>
      <c r="G42" s="36"/>
      <c r="AG42" s="39"/>
      <c r="AH42" s="39"/>
      <c r="AI42" s="39"/>
      <c r="AJ42" s="39"/>
      <c r="AK42" s="39"/>
      <c r="AL42" s="39"/>
      <c r="AM42" s="39"/>
      <c r="AN42" s="39"/>
      <c r="AO42" s="39"/>
    </row>
    <row r="43" spans="1:41" x14ac:dyDescent="0.2">
      <c r="A43" s="36" t="s">
        <v>65</v>
      </c>
      <c r="B43" s="36"/>
      <c r="C43" s="36"/>
      <c r="D43" s="36"/>
      <c r="E43" s="36"/>
      <c r="F43" s="36"/>
      <c r="G43" s="36"/>
      <c r="AG43" s="39"/>
      <c r="AH43" s="39"/>
      <c r="AI43" s="39"/>
      <c r="AJ43" s="39"/>
      <c r="AK43" s="39"/>
      <c r="AL43" s="39"/>
      <c r="AM43" s="39"/>
      <c r="AN43" s="39"/>
      <c r="AO43" s="39"/>
    </row>
    <row r="44" spans="1:41" x14ac:dyDescent="0.2">
      <c r="A44" s="36" t="s">
        <v>78</v>
      </c>
      <c r="B44" s="36"/>
      <c r="C44" s="36"/>
      <c r="D44" s="36"/>
      <c r="E44" s="36"/>
      <c r="F44" s="36"/>
      <c r="G44" s="36"/>
      <c r="AG44" s="39"/>
      <c r="AH44" s="39"/>
      <c r="AI44" s="39"/>
      <c r="AJ44" s="39"/>
      <c r="AK44" s="39"/>
      <c r="AL44" s="39"/>
      <c r="AM44" s="39"/>
      <c r="AN44" s="39"/>
      <c r="AO44" s="39"/>
    </row>
    <row r="45" spans="1:41" ht="16" x14ac:dyDescent="0.2">
      <c r="A45" s="36" t="s">
        <v>66</v>
      </c>
      <c r="B45" s="36"/>
      <c r="C45" s="36"/>
      <c r="D45" s="36"/>
      <c r="E45" s="36"/>
      <c r="F45" s="36"/>
      <c r="G45" s="36"/>
      <c r="AG45" s="39"/>
      <c r="AH45" s="39"/>
      <c r="AI45" s="39"/>
      <c r="AJ45" s="40"/>
      <c r="AK45" s="39"/>
      <c r="AL45" s="39"/>
      <c r="AM45" s="39"/>
      <c r="AN45" s="39"/>
      <c r="AO45" s="39"/>
    </row>
    <row r="46" spans="1:41" x14ac:dyDescent="0.2">
      <c r="A46" s="36" t="s">
        <v>67</v>
      </c>
      <c r="B46" s="36"/>
      <c r="C46" s="36"/>
      <c r="D46" s="36"/>
      <c r="E46" s="36"/>
      <c r="F46" s="36"/>
      <c r="G46" s="36"/>
      <c r="AG46" s="39"/>
      <c r="AH46" s="39"/>
      <c r="AI46" s="39"/>
      <c r="AJ46" s="39"/>
      <c r="AK46" s="39"/>
      <c r="AL46" s="39"/>
      <c r="AM46" s="39"/>
      <c r="AN46" s="39"/>
      <c r="AO46" s="39"/>
    </row>
    <row r="47" spans="1:41" ht="16" x14ac:dyDescent="0.2">
      <c r="A47" s="36" t="s">
        <v>68</v>
      </c>
      <c r="B47" s="36"/>
      <c r="C47" s="36"/>
      <c r="D47" s="36"/>
      <c r="E47" s="36"/>
      <c r="F47" s="36"/>
      <c r="G47" s="36"/>
      <c r="AG47" s="39"/>
      <c r="AH47" s="39"/>
      <c r="AI47" s="39"/>
      <c r="AJ47" s="41"/>
      <c r="AK47" s="39"/>
      <c r="AL47" s="39"/>
      <c r="AM47" s="39"/>
      <c r="AN47" s="39"/>
      <c r="AO47" s="39"/>
    </row>
    <row r="48" spans="1:41" ht="16" x14ac:dyDescent="0.2">
      <c r="A48" s="36" t="s">
        <v>69</v>
      </c>
      <c r="B48" s="36"/>
      <c r="C48" s="36"/>
      <c r="D48" s="36"/>
      <c r="E48" s="36"/>
      <c r="F48" s="36"/>
      <c r="G48" s="36"/>
      <c r="AG48" s="39"/>
      <c r="AH48" s="39"/>
      <c r="AI48" s="39"/>
      <c r="AJ48" s="40"/>
      <c r="AK48" s="39"/>
      <c r="AL48" s="39"/>
      <c r="AM48" s="39"/>
      <c r="AN48" s="39"/>
      <c r="AO48" s="39"/>
    </row>
    <row r="49" spans="1:41" x14ac:dyDescent="0.2">
      <c r="A49" s="36" t="s">
        <v>75</v>
      </c>
      <c r="B49" s="36"/>
      <c r="C49" s="36"/>
      <c r="D49" s="36"/>
      <c r="E49" s="36"/>
      <c r="F49" s="36"/>
      <c r="G49" s="36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s="5" customFormat="1" x14ac:dyDescent="0.2">
      <c r="A50" s="36"/>
      <c r="B50" s="36"/>
      <c r="C50" s="36"/>
      <c r="D50" s="36"/>
      <c r="E50" s="36"/>
      <c r="F50" s="36"/>
      <c r="G50" s="36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42"/>
      <c r="AH50" s="42"/>
      <c r="AI50" s="42"/>
      <c r="AJ50" s="39"/>
      <c r="AK50" s="39"/>
      <c r="AL50" s="42"/>
      <c r="AM50" s="42"/>
      <c r="AN50" s="42"/>
      <c r="AO50" s="42"/>
    </row>
    <row r="51" spans="1:41" s="5" customFormat="1" ht="16" x14ac:dyDescent="0.2">
      <c r="A51" s="37" t="s">
        <v>70</v>
      </c>
      <c r="B51" s="36"/>
      <c r="C51" s="36"/>
      <c r="D51" s="36"/>
      <c r="E51" s="36"/>
      <c r="F51" s="36"/>
      <c r="G51" s="36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 s="42"/>
      <c r="AH51" s="42"/>
      <c r="AI51" s="42"/>
      <c r="AJ51" s="41"/>
      <c r="AK51" s="39"/>
      <c r="AL51" s="42"/>
      <c r="AM51" s="42"/>
      <c r="AN51" s="42"/>
      <c r="AO51" s="42"/>
    </row>
    <row r="52" spans="1:41" x14ac:dyDescent="0.2">
      <c r="A52" s="36" t="s">
        <v>71</v>
      </c>
      <c r="B52" s="36"/>
      <c r="C52" s="36"/>
      <c r="D52" s="36"/>
      <c r="E52" s="36"/>
      <c r="F52" s="36"/>
      <c r="G52" s="36"/>
      <c r="AG52" s="39"/>
      <c r="AH52" s="39"/>
      <c r="AI52" s="39"/>
      <c r="AJ52" s="39"/>
      <c r="AK52" s="39"/>
      <c r="AL52" s="39"/>
      <c r="AM52" s="39"/>
      <c r="AN52" s="39"/>
      <c r="AO52" s="39"/>
    </row>
    <row r="53" spans="1:41" ht="16" x14ac:dyDescent="0.2">
      <c r="A53" s="36"/>
      <c r="B53" s="36"/>
      <c r="C53" s="36"/>
      <c r="D53" s="36"/>
      <c r="E53" s="36"/>
      <c r="F53" s="36"/>
      <c r="G53" s="36"/>
      <c r="AG53" s="39"/>
      <c r="AH53" s="39"/>
      <c r="AI53" s="39"/>
      <c r="AJ53" s="41"/>
      <c r="AK53" s="39"/>
      <c r="AL53" s="39"/>
      <c r="AM53" s="39"/>
      <c r="AN53" s="39"/>
      <c r="AO53" s="39"/>
    </row>
    <row r="54" spans="1:41" ht="16" x14ac:dyDescent="0.2">
      <c r="AG54" s="39"/>
      <c r="AH54" s="39"/>
      <c r="AI54" s="39"/>
      <c r="AJ54" s="40"/>
      <c r="AK54" s="39"/>
      <c r="AL54" s="39"/>
      <c r="AM54" s="39"/>
      <c r="AN54" s="39"/>
      <c r="AO54" s="39"/>
    </row>
    <row r="55" spans="1:41" x14ac:dyDescent="0.2"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x14ac:dyDescent="0.2">
      <c r="AG56" s="39"/>
      <c r="AH56" s="39"/>
      <c r="AI56" s="39"/>
      <c r="AJ56" s="39"/>
      <c r="AK56" s="39"/>
      <c r="AL56" s="39"/>
      <c r="AM56" s="39"/>
      <c r="AN56" s="39"/>
      <c r="AO56" s="39"/>
    </row>
    <row r="57" spans="1:41" ht="16" x14ac:dyDescent="0.2">
      <c r="AG57" s="39"/>
      <c r="AH57" s="39"/>
      <c r="AI57" s="39"/>
      <c r="AJ57" s="41"/>
      <c r="AK57" s="39"/>
      <c r="AL57" s="39"/>
      <c r="AM57" s="39"/>
      <c r="AN57" s="39"/>
      <c r="AO57" s="39"/>
    </row>
    <row r="58" spans="1:41" x14ac:dyDescent="0.2"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1" x14ac:dyDescent="0.2">
      <c r="AG59" s="39"/>
      <c r="AH59" s="39"/>
      <c r="AI59" s="39"/>
      <c r="AJ59" s="39"/>
      <c r="AK59" s="39"/>
      <c r="AL59" s="39"/>
      <c r="AM59" s="39"/>
      <c r="AN59" s="39"/>
      <c r="AO59" s="39"/>
    </row>
    <row r="60" spans="1:41" x14ac:dyDescent="0.2">
      <c r="AG60" s="39"/>
      <c r="AH60" s="39"/>
      <c r="AI60" s="39"/>
      <c r="AJ60" s="39"/>
      <c r="AK60" s="39"/>
      <c r="AL60" s="39"/>
      <c r="AM60" s="39"/>
      <c r="AN60" s="39"/>
      <c r="AO60" s="39"/>
    </row>
    <row r="61" spans="1:41" x14ac:dyDescent="0.2">
      <c r="AG61" s="39"/>
      <c r="AH61" s="39"/>
      <c r="AI61" s="39"/>
      <c r="AJ61" s="39"/>
      <c r="AK61" s="39"/>
      <c r="AL61" s="39"/>
      <c r="AM61" s="39"/>
      <c r="AN61" s="39"/>
      <c r="AO61" s="39"/>
    </row>
    <row r="62" spans="1:41" ht="15.75" customHeight="1" x14ac:dyDescent="0.2">
      <c r="AG62" s="39"/>
      <c r="AH62" s="39"/>
      <c r="AI62" s="39"/>
      <c r="AJ62" s="39"/>
      <c r="AK62" s="39"/>
      <c r="AL62" s="39"/>
      <c r="AM62" s="39"/>
      <c r="AN62" s="39"/>
      <c r="AO62" s="39"/>
    </row>
    <row r="65" ht="15.75" customHeight="1" x14ac:dyDescent="0.2"/>
  </sheetData>
  <mergeCells count="23">
    <mergeCell ref="N7:O7"/>
    <mergeCell ref="P7:Q7"/>
    <mergeCell ref="R7:AC7"/>
    <mergeCell ref="AD7:AE7"/>
    <mergeCell ref="Z6:AA6"/>
    <mergeCell ref="AB6:AC6"/>
    <mergeCell ref="AD6:AE6"/>
    <mergeCell ref="P6:Q6"/>
    <mergeCell ref="R6:S6"/>
    <mergeCell ref="T6:U6"/>
    <mergeCell ref="V6:W6"/>
    <mergeCell ref="X6:Y6"/>
    <mergeCell ref="N6:O6"/>
    <mergeCell ref="D7:E7"/>
    <mergeCell ref="F7:G7"/>
    <mergeCell ref="H7:I7"/>
    <mergeCell ref="J7:K7"/>
    <mergeCell ref="L7:M7"/>
    <mergeCell ref="D6:E6"/>
    <mergeCell ref="F6:G6"/>
    <mergeCell ref="H6:I6"/>
    <mergeCell ref="J6:K6"/>
    <mergeCell ref="L6:M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2B132-F117-46FB-9B56-88C9BB086CC4}">
  <ds:schemaRefs>
    <ds:schemaRef ds:uri="http://schemas.openxmlformats.org/package/2006/metadata/core-properties"/>
    <ds:schemaRef ds:uri="d0e4b5b6-5509-4c76-bf1d-2a496b20a109"/>
    <ds:schemaRef ds:uri="http://purl.org/dc/elements/1.1/"/>
    <ds:schemaRef ds:uri="d318d016-a0a7-46b5-a347-93576654e345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7F3BEF-F3E1-4816-A06D-4CCDF4E45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Summer Corn 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2024-01-16T19:04:33Z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