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shleykuhn/Desktop/"/>
    </mc:Choice>
  </mc:AlternateContent>
  <xr:revisionPtr revIDLastSave="0" documentId="8_{58A7092B-CE0E-784F-ADE2-81BDC42EDAAB}" xr6:coauthVersionLast="47" xr6:coauthVersionMax="47" xr10:uidLastSave="{00000000-0000-0000-0000-000000000000}"/>
  <bookViews>
    <workbookView xWindow="10020" yWindow="9740" windowWidth="24300" windowHeight="15940" xr2:uid="{00000000-000D-0000-FFFF-FFFF00000000}"/>
  </bookViews>
  <sheets>
    <sheet name="2024 Spring Corn " sheetId="1" r:id="rId1"/>
  </sheets>
  <definedNames>
    <definedName name="Complete">'2024 Spring Corn '!$A$52:$AE$53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H14" i="1" l="1"/>
  <c r="AH9" i="1"/>
  <c r="AH10" i="1"/>
  <c r="AH11" i="1"/>
  <c r="AH12" i="1"/>
  <c r="AH16" i="1"/>
  <c r="AH17" i="1"/>
  <c r="AH18" i="1"/>
  <c r="AH19" i="1"/>
  <c r="AH20" i="1"/>
  <c r="AH13" i="1"/>
  <c r="AH15" i="1"/>
  <c r="AH21" i="1"/>
  <c r="AH22" i="1"/>
  <c r="AH23" i="1"/>
  <c r="AH24" i="1"/>
  <c r="AH8" i="1"/>
</calcChain>
</file>

<file path=xl/sharedStrings.xml><?xml version="1.0" encoding="utf-8"?>
<sst xmlns="http://schemas.openxmlformats.org/spreadsheetml/2006/main" count="830" uniqueCount="111">
  <si>
    <t>University of Florida/Institute of Food and Agricultural Sciences</t>
  </si>
  <si>
    <t>Company</t>
  </si>
  <si>
    <t>Hybrid</t>
  </si>
  <si>
    <t>Relative maturity</t>
  </si>
  <si>
    <t xml:space="preserve">Total Production </t>
  </si>
  <si>
    <t>Estimated silage production (35% DM)</t>
  </si>
  <si>
    <t xml:space="preserve">Milk production per ton </t>
  </si>
  <si>
    <t xml:space="preserve">Milk production per acre </t>
  </si>
  <si>
    <t>Disease score‡</t>
  </si>
  <si>
    <t>TDN</t>
  </si>
  <si>
    <t>CP</t>
  </si>
  <si>
    <t>Starch</t>
  </si>
  <si>
    <t>WSC</t>
  </si>
  <si>
    <t>ADF</t>
  </si>
  <si>
    <t>aNDF</t>
  </si>
  <si>
    <t>NDFD30</t>
  </si>
  <si>
    <t>lb DM/A</t>
  </si>
  <si>
    <t>Ton silage /A</t>
  </si>
  <si>
    <t>lb milk/ton silage</t>
  </si>
  <si>
    <t>lb milk/A</t>
  </si>
  <si>
    <t/>
  </si>
  <si>
    <t>*</t>
  </si>
  <si>
    <t>Croplan</t>
  </si>
  <si>
    <t>Integra</t>
  </si>
  <si>
    <t>Pioneer</t>
  </si>
  <si>
    <t>Mean</t>
  </si>
  <si>
    <t>SE</t>
  </si>
  <si>
    <t>‡ Disease score -  low values mean less disease incidence ; * Indicates hybrids with the most incidence of disease.</t>
  </si>
  <si>
    <t xml:space="preserve">Parameters: </t>
  </si>
  <si>
    <t>Milk per ton of silage' and 'Milk per acre of silage yield' were calculated using the Milk2006 formulas from the University of Wisconsin</t>
  </si>
  <si>
    <t>Disclosure</t>
  </si>
  <si>
    <t>This hybrid test is conducted independently by UF/IFAS faculty and is open for all seed companies to enter hybrids for the test.</t>
  </si>
  <si>
    <t xml:space="preserve">Management information </t>
  </si>
  <si>
    <t>Trial was conducted at the Plant Science Research and Education Unit, in Citra, FL</t>
  </si>
  <si>
    <t>Trial was irrigated as needed</t>
  </si>
  <si>
    <t>Contact</t>
  </si>
  <si>
    <t>Augusta</t>
  </si>
  <si>
    <t>6641 SS</t>
  </si>
  <si>
    <t>6709 VT2P</t>
  </si>
  <si>
    <t>1839 TC</t>
  </si>
  <si>
    <t>Sun Prairie Seeds</t>
  </si>
  <si>
    <t>Marcelo Wallau, Diwakar Vyas and Maria Elena Mailhos</t>
  </si>
  <si>
    <r>
      <t xml:space="preserve">§Hybrids marked with "**" are on the top right quadrant of the production chart, with superior biomass production </t>
    </r>
    <r>
      <rPr>
        <i/>
        <sz val="12"/>
        <color theme="1"/>
        <rFont val="Arial Nova"/>
      </rPr>
      <t xml:space="preserve">and </t>
    </r>
    <r>
      <rPr>
        <sz val="12"/>
        <color theme="1"/>
        <rFont val="Arial Nova"/>
      </rPr>
      <t>superior milk production per ton of silage compared to averages.</t>
    </r>
  </si>
  <si>
    <r>
      <t>NE</t>
    </r>
    <r>
      <rPr>
        <b/>
        <vertAlign val="subscript"/>
        <sz val="12"/>
        <color theme="1"/>
        <rFont val="Arial Nova"/>
      </rPr>
      <t>l</t>
    </r>
  </si>
  <si>
    <r>
      <t>Top performing (chart)</t>
    </r>
    <r>
      <rPr>
        <b/>
        <vertAlign val="superscript"/>
        <sz val="12"/>
        <color theme="1"/>
        <rFont val="Arial Nova"/>
      </rPr>
      <t>§</t>
    </r>
  </si>
  <si>
    <t>Mcal/100 lb DM</t>
  </si>
  <si>
    <t>%</t>
  </si>
  <si>
    <t>DM at harvest</t>
  </si>
  <si>
    <t>Planting rate was 32,600 seeds/Acre, 30-inch rows</t>
  </si>
  <si>
    <r>
      <t xml:space="preserve">For more information, contact </t>
    </r>
    <r>
      <rPr>
        <u/>
        <sz val="12"/>
        <color theme="1"/>
        <rFont val="Arial Nova"/>
      </rPr>
      <t>forages@ifas.ufl.edu</t>
    </r>
  </si>
  <si>
    <t>DM, dry matter (%); NEl, net energy for lactation (Mcal/100 lb DM), TDN, total digestible nutrients (% DM); CP, crude protein (% DM); starch (% DM); WSC, water soluble carbohydrates (% DM);</t>
  </si>
  <si>
    <t>6891 3110</t>
  </si>
  <si>
    <t>Results from the 2024 Spring Corn hybrid test</t>
  </si>
  <si>
    <t>796</t>
  </si>
  <si>
    <t>A2464</t>
  </si>
  <si>
    <t>A5166</t>
  </si>
  <si>
    <t>EXP23</t>
  </si>
  <si>
    <t>E117Z7D</t>
  </si>
  <si>
    <t>5320SSPRO</t>
  </si>
  <si>
    <t>Stine</t>
  </si>
  <si>
    <t>9754-20</t>
  </si>
  <si>
    <t>9753-20</t>
  </si>
  <si>
    <t>E114C4DV</t>
  </si>
  <si>
    <t>NK1480DV</t>
  </si>
  <si>
    <t>A1964 DV</t>
  </si>
  <si>
    <t>BH Genetics</t>
  </si>
  <si>
    <t>BH 8400PCE</t>
  </si>
  <si>
    <t>BH 8420VIP3110</t>
  </si>
  <si>
    <t>X24011DV Z3</t>
  </si>
  <si>
    <t>X24015-3220</t>
  </si>
  <si>
    <t>5760TRE</t>
  </si>
  <si>
    <t>Revere</t>
  </si>
  <si>
    <t>1627 TC</t>
  </si>
  <si>
    <t>SEEDWAY</t>
  </si>
  <si>
    <t>SW 8109V</t>
  </si>
  <si>
    <t>SPX 2907 SSP</t>
  </si>
  <si>
    <t>NK1755DV</t>
  </si>
  <si>
    <t>Agra Tech</t>
  </si>
  <si>
    <t>79VT2P</t>
  </si>
  <si>
    <t>Bayer</t>
  </si>
  <si>
    <t>DKC 66-06 TRE</t>
  </si>
  <si>
    <t>BH 8690VIP3110</t>
  </si>
  <si>
    <t>BH 8705VIP3110</t>
  </si>
  <si>
    <t>BH 8721VT2P</t>
  </si>
  <si>
    <t>P17677YHR</t>
  </si>
  <si>
    <t>5900VT2P</t>
  </si>
  <si>
    <t>6915 TRE</t>
  </si>
  <si>
    <t>SW 1880TR</t>
  </si>
  <si>
    <t>SX 18A22VT</t>
  </si>
  <si>
    <t>NK1838-3110</t>
  </si>
  <si>
    <t>1778VIP</t>
  </si>
  <si>
    <t>1025VIP</t>
  </si>
  <si>
    <t>DKC 68-35 VT2P</t>
  </si>
  <si>
    <t>DKC 70-45 VT2P</t>
  </si>
  <si>
    <t>BH 8966VT2P</t>
  </si>
  <si>
    <t>P2042VYHR</t>
  </si>
  <si>
    <t>University of Florida</t>
  </si>
  <si>
    <t>FM 735</t>
  </si>
  <si>
    <t>IR 289</t>
  </si>
  <si>
    <t>Ash</t>
  </si>
  <si>
    <t>% NDF</t>
  </si>
  <si>
    <t xml:space="preserve"> ------------------------------------------------------------------ % DM ---------------------------------------------------------------------</t>
  </si>
  <si>
    <t>ADF, acid detergent fiber (% DM); ash (% DM); aNDF, amylase-corrected neutral detergent fiber (% DM);  NDFD30, NDF digestibility (as % of NDF) at 30 h in rumen.</t>
  </si>
  <si>
    <t>Harvests occurred between June 27th and July 1st, 2024</t>
  </si>
  <si>
    <t>Planting date March 21st, 2024 (Blocks 1,2 and 3). April 5th, 2024 (Block 4)</t>
  </si>
  <si>
    <t>Fertilizer Appication LBS/Acre -N 280; P 56; K 225; divided in pre-incorporated, starter and 4 other applications</t>
  </si>
  <si>
    <r>
      <t xml:space="preserve">* indicates hybrids that performed similarly to the best hybrid, according to F-test at </t>
    </r>
    <r>
      <rPr>
        <i/>
        <sz val="12"/>
        <color theme="1"/>
        <rFont val="Arial Nova"/>
      </rPr>
      <t>P &lt; 0.05</t>
    </r>
    <r>
      <rPr>
        <sz val="12"/>
        <color theme="1"/>
        <rFont val="Arial Nova"/>
      </rPr>
      <t xml:space="preserve">; n.s. means no statistical difference between hybrids.  All mean reported are Least Square Means. </t>
    </r>
  </si>
  <si>
    <t>Disease score: 1 = no disease; 2 = heavy disease (&gt;75% incidence)</t>
  </si>
  <si>
    <t>Mayo Ag / Syngenta</t>
  </si>
  <si>
    <t>Pesticide application - Counter at planting, with Atrazine and Dual; Tebustar, Headline at 30-inch plant height, and Headline Amp at tasseling; Insecticide as needed (Belt SC, Cheminova malathion)</t>
  </si>
  <si>
    <t>BH 8655TRE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</si>
</sst>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.0"/>
    <numFmt numFmtId="165" formatCode="_(* #,##0_);_(* \(#,##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theme="1"/>
      <name val="Arial Nova"/>
    </font>
    <font>
      <sz val="11"/>
      <color theme="1"/>
      <name val="Arial Nova"/>
    </font>
    <font>
      <b/>
      <sz val="16"/>
      <color theme="1"/>
      <name val="Arial Nova"/>
    </font>
    <font>
      <b/>
      <sz val="11"/>
      <color theme="1"/>
      <name val="Arial Nova"/>
    </font>
    <font>
      <i/>
      <sz val="11"/>
      <color theme="1"/>
      <name val="Arial Nova"/>
    </font>
    <font>
      <sz val="12"/>
      <color theme="1"/>
      <name val="Arial Nova"/>
    </font>
    <font>
      <i/>
      <sz val="12"/>
      <color theme="1"/>
      <name val="Arial Nova"/>
    </font>
    <font>
      <b/>
      <sz val="12"/>
      <color theme="1"/>
      <name val="Arial Nova"/>
    </font>
    <font>
      <b/>
      <vertAlign val="subscript"/>
      <sz val="12"/>
      <color theme="1"/>
      <name val="Arial Nova"/>
    </font>
    <font>
      <b/>
      <vertAlign val="superscript"/>
      <sz val="12"/>
      <color theme="1"/>
      <name val="Arial Nova"/>
    </font>
    <font>
      <sz val="12"/>
      <color rgb="FF000000"/>
      <name val="Arial Nova"/>
    </font>
    <font>
      <u/>
      <sz val="12"/>
      <color theme="1"/>
      <name val="Arial Nova"/>
    </font>
    <font>
      <b/>
      <sz val="12"/>
      <color rgb="FF000000"/>
      <name val="Arial Nova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9">
    <xf numFmtId="0" fontId="0" fillId="0" borderId="0" xfId="0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7" fillId="2" borderId="0" xfId="0" applyFont="1" applyFill="1"/>
    <xf numFmtId="0" fontId="9" fillId="2" borderId="0" xfId="0" applyFont="1" applyFill="1"/>
    <xf numFmtId="0" fontId="7" fillId="2" borderId="0" xfId="0" quotePrefix="1" applyFont="1" applyFill="1"/>
    <xf numFmtId="0" fontId="8" fillId="2" borderId="0" xfId="0" applyFont="1" applyFill="1"/>
    <xf numFmtId="0" fontId="8" fillId="2" borderId="3" xfId="0" applyFont="1" applyFill="1" applyBorder="1"/>
    <xf numFmtId="164" fontId="7" fillId="2" borderId="0" xfId="0" applyNumberFormat="1" applyFont="1" applyFill="1"/>
    <xf numFmtId="0" fontId="9" fillId="2" borderId="2" xfId="0" applyFont="1" applyFill="1" applyBorder="1"/>
    <xf numFmtId="164" fontId="9" fillId="2" borderId="2" xfId="0" applyNumberFormat="1" applyFont="1" applyFill="1" applyBorder="1"/>
    <xf numFmtId="164" fontId="9" fillId="2" borderId="2" xfId="0" applyNumberFormat="1" applyFont="1" applyFill="1" applyBorder="1" applyAlignment="1">
      <alignment horizontal="center"/>
    </xf>
    <xf numFmtId="165" fontId="7" fillId="2" borderId="0" xfId="2" applyNumberFormat="1" applyFont="1" applyFill="1"/>
    <xf numFmtId="165" fontId="9" fillId="2" borderId="2" xfId="2" applyNumberFormat="1" applyFont="1" applyFill="1" applyBorder="1"/>
    <xf numFmtId="165" fontId="9" fillId="2" borderId="0" xfId="2" applyNumberFormat="1" applyFont="1" applyFill="1"/>
    <xf numFmtId="164" fontId="9" fillId="2" borderId="0" xfId="0" applyNumberFormat="1" applyFont="1" applyFill="1"/>
    <xf numFmtId="164" fontId="9" fillId="2" borderId="0" xfId="1" applyNumberFormat="1" applyFont="1" applyFill="1"/>
    <xf numFmtId="164" fontId="7" fillId="2" borderId="0" xfId="1" applyNumberFormat="1" applyFont="1" applyFill="1"/>
    <xf numFmtId="164" fontId="9" fillId="2" borderId="2" xfId="1" applyNumberFormat="1" applyFont="1" applyFill="1" applyBorder="1"/>
    <xf numFmtId="0" fontId="9" fillId="2" borderId="0" xfId="0" applyFont="1" applyFill="1" applyAlignment="1">
      <alignment horizontal="center"/>
    </xf>
    <xf numFmtId="0" fontId="9" fillId="2" borderId="4" xfId="0" applyFont="1" applyFill="1" applyBorder="1" applyAlignment="1">
      <alignment vertical="center"/>
    </xf>
    <xf numFmtId="0" fontId="9" fillId="2" borderId="4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vertical="center"/>
    </xf>
    <xf numFmtId="0" fontId="8" fillId="2" borderId="1" xfId="0" applyFont="1" applyFill="1" applyBorder="1"/>
    <xf numFmtId="165" fontId="8" fillId="2" borderId="1" xfId="2" applyNumberFormat="1" applyFont="1" applyFill="1" applyBorder="1"/>
    <xf numFmtId="164" fontId="8" fillId="2" borderId="1" xfId="0" applyNumberFormat="1" applyFont="1" applyFill="1" applyBorder="1"/>
    <xf numFmtId="164" fontId="8" fillId="2" borderId="1" xfId="1" applyNumberFormat="1" applyFont="1" applyFill="1" applyBorder="1"/>
    <xf numFmtId="164" fontId="7" fillId="0" borderId="0" xfId="0" applyNumberFormat="1" applyFont="1"/>
    <xf numFmtId="0" fontId="7" fillId="0" borderId="0" xfId="0" applyFont="1"/>
    <xf numFmtId="164" fontId="9" fillId="0" borderId="0" xfId="0" applyNumberFormat="1" applyFont="1"/>
    <xf numFmtId="0" fontId="9" fillId="0" borderId="0" xfId="0" applyFont="1"/>
    <xf numFmtId="164" fontId="9" fillId="0" borderId="2" xfId="0" applyNumberFormat="1" applyFont="1" applyBorder="1"/>
    <xf numFmtId="0" fontId="9" fillId="0" borderId="2" xfId="0" applyFont="1" applyBorder="1"/>
    <xf numFmtId="164" fontId="8" fillId="0" borderId="1" xfId="0" applyNumberFormat="1" applyFont="1" applyBorder="1"/>
    <xf numFmtId="0" fontId="8" fillId="0" borderId="1" xfId="0" applyFont="1" applyBorder="1"/>
    <xf numFmtId="2" fontId="7" fillId="0" borderId="0" xfId="0" applyNumberFormat="1" applyFont="1"/>
    <xf numFmtId="2" fontId="9" fillId="0" borderId="0" xfId="0" applyNumberFormat="1" applyFont="1"/>
    <xf numFmtId="2" fontId="9" fillId="0" borderId="2" xfId="0" applyNumberFormat="1" applyFont="1" applyBorder="1"/>
    <xf numFmtId="164" fontId="7" fillId="0" borderId="2" xfId="0" applyNumberFormat="1" applyFont="1" applyBorder="1"/>
    <xf numFmtId="2" fontId="8" fillId="0" borderId="1" xfId="0" applyNumberFormat="1" applyFont="1" applyBorder="1"/>
    <xf numFmtId="164" fontId="14" fillId="0" borderId="0" xfId="0" applyNumberFormat="1" applyFont="1"/>
    <xf numFmtId="165" fontId="7" fillId="0" borderId="0" xfId="2" applyNumberFormat="1" applyFont="1" applyFill="1"/>
    <xf numFmtId="1" fontId="7" fillId="0" borderId="0" xfId="0" applyNumberFormat="1" applyFont="1"/>
    <xf numFmtId="164" fontId="12" fillId="0" borderId="0" xfId="0" applyNumberFormat="1" applyFont="1"/>
    <xf numFmtId="165" fontId="9" fillId="0" borderId="0" xfId="2" applyNumberFormat="1" applyFont="1" applyFill="1"/>
    <xf numFmtId="1" fontId="9" fillId="0" borderId="0" xfId="0" applyNumberFormat="1" applyFont="1"/>
    <xf numFmtId="165" fontId="9" fillId="0" borderId="2" xfId="2" applyNumberFormat="1" applyFont="1" applyFill="1" applyBorder="1"/>
    <xf numFmtId="1" fontId="7" fillId="0" borderId="2" xfId="0" applyNumberFormat="1" applyFont="1" applyBorder="1"/>
    <xf numFmtId="165" fontId="8" fillId="0" borderId="1" xfId="2" applyNumberFormat="1" applyFont="1" applyFill="1" applyBorder="1"/>
    <xf numFmtId="1" fontId="8" fillId="0" borderId="1" xfId="0" applyNumberFormat="1" applyFont="1" applyBorder="1"/>
    <xf numFmtId="0" fontId="9" fillId="2" borderId="4" xfId="0" applyFont="1" applyFill="1" applyBorder="1" applyAlignment="1">
      <alignment horizontal="center" vertical="center" wrapText="1"/>
    </xf>
    <xf numFmtId="49" fontId="8" fillId="2" borderId="3" xfId="0" applyNumberFormat="1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wrapText="1"/>
    </xf>
    <xf numFmtId="0" fontId="8" fillId="0" borderId="3" xfId="0" applyFont="1" applyBorder="1" applyAlignment="1">
      <alignment horizontal="center" wrapText="1"/>
    </xf>
    <xf numFmtId="0" fontId="9" fillId="2" borderId="4" xfId="0" applyFont="1" applyFill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</cellXfs>
  <cellStyles count="3">
    <cellStyle name="Comma" xfId="2" builtinId="3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920" b="1" i="0" u="none" strike="noStrike" kern="1200" cap="all" spc="100" normalizeH="0" baseline="0">
                <a:solidFill>
                  <a:schemeClr val="lt1"/>
                </a:solidFill>
                <a:latin typeface="Arial Nova" panose="020B0504020202020204" pitchFamily="34" charset="0"/>
                <a:ea typeface="+mn-ea"/>
                <a:cs typeface="+mn-cs"/>
              </a:defRPr>
            </a:pPr>
            <a:r>
              <a:rPr lang="en-US"/>
              <a:t>Production chart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920" b="1" i="0" u="none" strike="noStrike" kern="1200" cap="all" spc="100" normalizeH="0" baseline="0">
              <a:solidFill>
                <a:schemeClr val="lt1"/>
              </a:solidFill>
              <a:latin typeface="Arial Nova" panose="020B0504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483647864819737"/>
          <c:y val="0.1313914798362498"/>
          <c:w val="0.81946255743545104"/>
          <c:h val="0.69987364152486786"/>
        </c:manualLayout>
      </c:layout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circle"/>
            <c:size val="6"/>
            <c:spPr>
              <a:solidFill>
                <a:schemeClr val="accent1"/>
              </a:solidFill>
              <a:ln w="22225">
                <a:solidFill>
                  <a:schemeClr val="lt1"/>
                </a:solidFill>
                <a:round/>
              </a:ln>
              <a:effectLst/>
            </c:spPr>
          </c:marker>
          <c:xVal>
            <c:numRef>
              <c:f>'2024 Spring Corn '!$D$8:$D$51</c:f>
              <c:numCache>
                <c:formatCode>_(* #,##0_);_(* \(#,##0\);_(* "-"??_);_(@_)</c:formatCode>
                <c:ptCount val="44"/>
                <c:pt idx="0">
                  <c:v>13842.045983802</c:v>
                </c:pt>
                <c:pt idx="1">
                  <c:v>15018.628725680001</c:v>
                </c:pt>
                <c:pt idx="2">
                  <c:v>11242.235024703999</c:v>
                </c:pt>
                <c:pt idx="3">
                  <c:v>12239.298033382</c:v>
                </c:pt>
                <c:pt idx="4">
                  <c:v>13910.629163878</c:v>
                </c:pt>
                <c:pt idx="5">
                  <c:v>12480.585665686</c:v>
                </c:pt>
                <c:pt idx="6">
                  <c:v>13525.132236332</c:v>
                </c:pt>
                <c:pt idx="7">
                  <c:v>14547.176949055</c:v>
                </c:pt>
                <c:pt idx="8">
                  <c:v>16871.172173647999</c:v>
                </c:pt>
                <c:pt idx="9">
                  <c:v>14977.178682850001</c:v>
                </c:pt>
                <c:pt idx="10">
                  <c:v>14205.066394048999</c:v>
                </c:pt>
                <c:pt idx="11">
                  <c:v>16537.823232589999</c:v>
                </c:pt>
                <c:pt idx="12">
                  <c:v>12441.611622369001</c:v>
                </c:pt>
                <c:pt idx="13">
                  <c:v>12166.338248382999</c:v>
                </c:pt>
                <c:pt idx="14">
                  <c:v>14819.647842687</c:v>
                </c:pt>
                <c:pt idx="15">
                  <c:v>15892.443032771</c:v>
                </c:pt>
                <c:pt idx="16">
                  <c:v>14831.862109172</c:v>
                </c:pt>
                <c:pt idx="17">
                  <c:v>9927.1231045730001</c:v>
                </c:pt>
                <c:pt idx="18">
                  <c:v>12701.053115541999</c:v>
                </c:pt>
                <c:pt idx="19">
                  <c:v>16193.680000333999</c:v>
                </c:pt>
                <c:pt idx="20">
                  <c:v>16199.695697556001</c:v>
                </c:pt>
                <c:pt idx="21">
                  <c:v>15685.003524987</c:v>
                </c:pt>
                <c:pt idx="22">
                  <c:v>12951.868142867001</c:v>
                </c:pt>
                <c:pt idx="23">
                  <c:v>13823.471310794999</c:v>
                </c:pt>
                <c:pt idx="24">
                  <c:v>11598.327400434</c:v>
                </c:pt>
                <c:pt idx="25">
                  <c:v>14230.343386032</c:v>
                </c:pt>
                <c:pt idx="26">
                  <c:v>15300.204154612</c:v>
                </c:pt>
                <c:pt idx="27">
                  <c:v>14541.800279368999</c:v>
                </c:pt>
                <c:pt idx="28">
                  <c:v>12373.413998393</c:v>
                </c:pt>
                <c:pt idx="29">
                  <c:v>13413.644619031</c:v>
                </c:pt>
                <c:pt idx="30">
                  <c:v>15240.671914421</c:v>
                </c:pt>
                <c:pt idx="31">
                  <c:v>11317.961065162999</c:v>
                </c:pt>
                <c:pt idx="32">
                  <c:v>14170.600443576999</c:v>
                </c:pt>
                <c:pt idx="33">
                  <c:v>12738.553868573001</c:v>
                </c:pt>
                <c:pt idx="34">
                  <c:v>12695.200296606999</c:v>
                </c:pt>
                <c:pt idx="35">
                  <c:v>12914.299358828001</c:v>
                </c:pt>
                <c:pt idx="36">
                  <c:v>14588.673365578001</c:v>
                </c:pt>
                <c:pt idx="37">
                  <c:v>12423.737083280999</c:v>
                </c:pt>
                <c:pt idx="38">
                  <c:v>13445.281530704</c:v>
                </c:pt>
                <c:pt idx="39">
                  <c:v>12819.054847301</c:v>
                </c:pt>
                <c:pt idx="40">
                  <c:v>11741.911926145</c:v>
                </c:pt>
                <c:pt idx="41">
                  <c:v>12887.748715068999</c:v>
                </c:pt>
                <c:pt idx="42">
                  <c:v>14292.728132087999</c:v>
                </c:pt>
                <c:pt idx="43">
                  <c:v>17558.948293243</c:v>
                </c:pt>
              </c:numCache>
            </c:numRef>
          </c:xVal>
          <c:yVal>
            <c:numRef>
              <c:f>'2024 Spring Corn '!$H$8:$H$51</c:f>
              <c:numCache>
                <c:formatCode>_(* #,##0_);_(* \(#,##0\);_(* "-"??_);_(@_)</c:formatCode>
                <c:ptCount val="44"/>
                <c:pt idx="0">
                  <c:v>2845.6773893555696</c:v>
                </c:pt>
                <c:pt idx="1">
                  <c:v>3001.4909904384263</c:v>
                </c:pt>
                <c:pt idx="2">
                  <c:v>3091.7366273748753</c:v>
                </c:pt>
                <c:pt idx="3">
                  <c:v>3141.4916341588146</c:v>
                </c:pt>
                <c:pt idx="4">
                  <c:v>3028.1400972812889</c:v>
                </c:pt>
                <c:pt idx="5">
                  <c:v>3161.6287500278122</c:v>
                </c:pt>
                <c:pt idx="6">
                  <c:v>3170.6407044831299</c:v>
                </c:pt>
                <c:pt idx="7">
                  <c:v>3225.7760174007508</c:v>
                </c:pt>
                <c:pt idx="8">
                  <c:v>3130.5542367640824</c:v>
                </c:pt>
                <c:pt idx="9">
                  <c:v>3175.5812646186096</c:v>
                </c:pt>
                <c:pt idx="10">
                  <c:v>3175.1440050824212</c:v>
                </c:pt>
                <c:pt idx="11">
                  <c:v>3155.6086864386452</c:v>
                </c:pt>
                <c:pt idx="12">
                  <c:v>3037.6203361671705</c:v>
                </c:pt>
                <c:pt idx="13">
                  <c:v>2764.5484216766426</c:v>
                </c:pt>
                <c:pt idx="14">
                  <c:v>3171.4172038291272</c:v>
                </c:pt>
                <c:pt idx="15">
                  <c:v>3191.8566064808874</c:v>
                </c:pt>
                <c:pt idx="16">
                  <c:v>3135.3936678472778</c:v>
                </c:pt>
                <c:pt idx="17">
                  <c:v>3311.6101361848346</c:v>
                </c:pt>
                <c:pt idx="18">
                  <c:v>3330.8490628122058</c:v>
                </c:pt>
                <c:pt idx="19">
                  <c:v>3104.9153902401358</c:v>
                </c:pt>
                <c:pt idx="20">
                  <c:v>3068.988814786353</c:v>
                </c:pt>
                <c:pt idx="21">
                  <c:v>2972.5175444590914</c:v>
                </c:pt>
                <c:pt idx="22">
                  <c:v>3104.0705104079298</c:v>
                </c:pt>
                <c:pt idx="23">
                  <c:v>3137.160792821885</c:v>
                </c:pt>
                <c:pt idx="24">
                  <c:v>2993.21366136298</c:v>
                </c:pt>
                <c:pt idx="25">
                  <c:v>3226.367851528641</c:v>
                </c:pt>
                <c:pt idx="26">
                  <c:v>3038.1898652465206</c:v>
                </c:pt>
                <c:pt idx="27">
                  <c:v>3054.1003061213451</c:v>
                </c:pt>
                <c:pt idx="28">
                  <c:v>3253.5646668406112</c:v>
                </c:pt>
                <c:pt idx="29">
                  <c:v>3112.3776670607945</c:v>
                </c:pt>
                <c:pt idx="30">
                  <c:v>3184.3384328212792</c:v>
                </c:pt>
                <c:pt idx="31">
                  <c:v>2885.0329165111953</c:v>
                </c:pt>
                <c:pt idx="32">
                  <c:v>3167.8049550661121</c:v>
                </c:pt>
                <c:pt idx="33">
                  <c:v>3251.9014809762921</c:v>
                </c:pt>
                <c:pt idx="34">
                  <c:v>3216.1704911408724</c:v>
                </c:pt>
                <c:pt idx="35">
                  <c:v>3116.7327028275095</c:v>
                </c:pt>
                <c:pt idx="36">
                  <c:v>3227.4575398001321</c:v>
                </c:pt>
                <c:pt idx="37">
                  <c:v>3023.7935033120898</c:v>
                </c:pt>
                <c:pt idx="38">
                  <c:v>3175.0116293182118</c:v>
                </c:pt>
                <c:pt idx="39">
                  <c:v>3150.4186117715972</c:v>
                </c:pt>
                <c:pt idx="40">
                  <c:v>3034.5563019440847</c:v>
                </c:pt>
                <c:pt idx="41">
                  <c:v>3228.2342799512994</c:v>
                </c:pt>
                <c:pt idx="42">
                  <c:v>2978.0864842114152</c:v>
                </c:pt>
                <c:pt idx="43">
                  <c:v>3116.5916511150467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4A2-4176-A679-5412DFA625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76494416"/>
        <c:axId val="824362400"/>
      </c:scatterChart>
      <c:valAx>
        <c:axId val="876494416"/>
        <c:scaling>
          <c:orientation val="minMax"/>
          <c:min val="9000"/>
        </c:scaling>
        <c:delete val="0"/>
        <c:axPos val="b"/>
        <c:majorGridlines>
          <c:spPr>
            <a:ln w="9525" cap="flat" cmpd="sng" algn="ctr">
              <a:solidFill>
                <a:schemeClr val="lt1">
                  <a:alpha val="2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chemeClr val="lt1"/>
                    </a:solidFill>
                    <a:latin typeface="Arial Nova" panose="020B0504020202020204" pitchFamily="34" charset="0"/>
                    <a:ea typeface="+mn-ea"/>
                    <a:cs typeface="+mn-cs"/>
                  </a:defRPr>
                </a:pPr>
                <a:r>
                  <a:rPr lang="en-US"/>
                  <a:t>Total Production  (lb DM/A)</a:t>
                </a:r>
              </a:p>
            </c:rich>
          </c:tx>
          <c:layout>
            <c:manualLayout>
              <c:xMode val="edge"/>
              <c:yMode val="edge"/>
              <c:x val="0.46648887316298376"/>
              <c:y val="0.886429765640904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1" i="0" u="none" strike="noStrike" kern="1200" baseline="0">
                  <a:solidFill>
                    <a:schemeClr val="lt1"/>
                  </a:solidFill>
                  <a:latin typeface="Arial Nova" panose="020B0504020202020204" pitchFamily="34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_(* #,##0_);_(* \(#,##0\);_(* &quot;-&quot;??_);_(@_)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alpha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lt1"/>
                </a:solidFill>
                <a:latin typeface="Arial Nova" panose="020B0504020202020204" pitchFamily="34" charset="0"/>
                <a:ea typeface="+mn-ea"/>
                <a:cs typeface="+mn-cs"/>
              </a:defRPr>
            </a:pPr>
            <a:endParaRPr lang="en-US"/>
          </a:p>
        </c:txPr>
        <c:crossAx val="824362400"/>
        <c:crosses val="autoZero"/>
        <c:crossBetween val="midCat"/>
      </c:valAx>
      <c:valAx>
        <c:axId val="824362400"/>
        <c:scaling>
          <c:orientation val="minMax"/>
          <c:min val="2600"/>
        </c:scaling>
        <c:delete val="0"/>
        <c:axPos val="l"/>
        <c:majorGridlines>
          <c:spPr>
            <a:ln w="9525" cap="flat" cmpd="sng" algn="ctr">
              <a:solidFill>
                <a:schemeClr val="lt1">
                  <a:alpha val="2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chemeClr val="lt1"/>
                    </a:solidFill>
                    <a:latin typeface="Arial Nova" panose="020B0504020202020204" pitchFamily="34" charset="0"/>
                    <a:ea typeface="+mn-ea"/>
                    <a:cs typeface="+mn-cs"/>
                  </a:defRPr>
                </a:pPr>
                <a:r>
                  <a:rPr lang="en-US"/>
                  <a:t>Milk production per ton  (lb/ton silage)</a:t>
                </a:r>
              </a:p>
            </c:rich>
          </c:tx>
          <c:layout>
            <c:manualLayout>
              <c:xMode val="edge"/>
              <c:yMode val="edge"/>
              <c:x val="3.9528248044688193E-2"/>
              <c:y val="0.3026307177122882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1" i="0" u="none" strike="noStrike" kern="1200" baseline="0">
                  <a:solidFill>
                    <a:schemeClr val="lt1"/>
                  </a:solidFill>
                  <a:latin typeface="Arial Nova" panose="020B0504020202020204" pitchFamily="34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lt1"/>
                </a:solidFill>
                <a:latin typeface="Arial Nova" panose="020B0504020202020204" pitchFamily="34" charset="0"/>
                <a:ea typeface="+mn-ea"/>
                <a:cs typeface="+mn-cs"/>
              </a:defRPr>
            </a:pPr>
            <a:endParaRPr lang="en-US"/>
          </a:p>
        </c:txPr>
        <c:crossAx val="87649441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 sz="1600">
          <a:latin typeface="Arial Nova" panose="020B05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7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>
            <a:alpha val="25000"/>
          </a:schemeClr>
        </a:solidFill>
        <a:round/>
      </a:ln>
    </cs:spPr>
    <cs:defRPr sz="900" b="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gradFill>
          <a:gsLst>
            <a:gs pos="79000">
              <a:schemeClr val="phClr"/>
            </a:gs>
            <a:gs pos="0">
              <a:schemeClr val="lt1">
                <a:alpha val="6000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31</xdr:col>
      <xdr:colOff>440267</xdr:colOff>
      <xdr:row>0</xdr:row>
      <xdr:rowOff>110628</xdr:rowOff>
    </xdr:from>
    <xdr:ext cx="1396465" cy="1203873"/>
    <xdr:pic>
      <xdr:nvPicPr>
        <xdr:cNvPr id="2" name="Picture 1">
          <a:extLst>
            <a:ext uri="{FF2B5EF4-FFF2-40B4-BE49-F238E27FC236}">
              <a16:creationId xmlns:a16="http://schemas.microsoft.com/office/drawing/2014/main" id="{F8A16D87-412B-4917-8342-36873ED7C4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098934" y="110628"/>
          <a:ext cx="1396465" cy="1203873"/>
        </a:xfrm>
        <a:prstGeom prst="rect">
          <a:avLst/>
        </a:prstGeom>
      </xdr:spPr>
    </xdr:pic>
    <xdr:clientData/>
  </xdr:oneCellAnchor>
  <xdr:twoCellAnchor>
    <xdr:from>
      <xdr:col>36</xdr:col>
      <xdr:colOff>23131</xdr:colOff>
      <xdr:row>5</xdr:row>
      <xdr:rowOff>137432</xdr:rowOff>
    </xdr:from>
    <xdr:to>
      <xdr:col>55</xdr:col>
      <xdr:colOff>589972</xdr:colOff>
      <xdr:row>57</xdr:row>
      <xdr:rowOff>50800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550BD6AC-7307-4DD0-98A3-71B1EA564D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0.56241</cdr:x>
      <cdr:y>0.13179</cdr:y>
    </cdr:from>
    <cdr:to>
      <cdr:x>0.56387</cdr:x>
      <cdr:y>0.82998</cdr:y>
    </cdr:to>
    <cdr:cxnSp macro="">
      <cdr:nvCxnSpPr>
        <cdr:cNvPr id="3" name="Straight Connector 2">
          <a:extLst xmlns:a="http://schemas.openxmlformats.org/drawingml/2006/main">
            <a:ext uri="{FF2B5EF4-FFF2-40B4-BE49-F238E27FC236}">
              <a16:creationId xmlns:a16="http://schemas.microsoft.com/office/drawing/2014/main" id="{D3A52C5C-F2AB-4B15-A2C5-94404F6F25EE}"/>
            </a:ext>
          </a:extLst>
        </cdr:cNvPr>
        <cdr:cNvCxnSpPr/>
      </cdr:nvCxnSpPr>
      <cdr:spPr>
        <a:xfrm xmlns:a="http://schemas.openxmlformats.org/drawingml/2006/main" flipH="1" flipV="1">
          <a:off x="7737527" y="1423497"/>
          <a:ext cx="20087" cy="7541500"/>
        </a:xfrm>
        <a:prstGeom xmlns:a="http://schemas.openxmlformats.org/drawingml/2006/main" prst="line">
          <a:avLst/>
        </a:prstGeom>
        <a:ln xmlns:a="http://schemas.openxmlformats.org/drawingml/2006/main" w="31750">
          <a:solidFill>
            <a:schemeClr val="bg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0.13445</cdr:x>
      <cdr:y>0.37928</cdr:y>
    </cdr:from>
    <cdr:to>
      <cdr:x>0.9518</cdr:x>
      <cdr:y>0.38049</cdr:y>
    </cdr:to>
    <cdr:cxnSp macro="">
      <cdr:nvCxnSpPr>
        <cdr:cNvPr id="6" name="Straight Connector 5">
          <a:extLst xmlns:a="http://schemas.openxmlformats.org/drawingml/2006/main">
            <a:ext uri="{FF2B5EF4-FFF2-40B4-BE49-F238E27FC236}">
              <a16:creationId xmlns:a16="http://schemas.microsoft.com/office/drawing/2014/main" id="{1FFC40FC-725F-48BC-B7C9-015DAA5F48F7}"/>
            </a:ext>
          </a:extLst>
        </cdr:cNvPr>
        <cdr:cNvCxnSpPr/>
      </cdr:nvCxnSpPr>
      <cdr:spPr>
        <a:xfrm xmlns:a="http://schemas.openxmlformats.org/drawingml/2006/main" flipV="1">
          <a:off x="1849728" y="4096811"/>
          <a:ext cx="11245026" cy="13070"/>
        </a:xfrm>
        <a:prstGeom xmlns:a="http://schemas.openxmlformats.org/drawingml/2006/main" prst="line">
          <a:avLst/>
        </a:prstGeom>
        <a:ln xmlns:a="http://schemas.openxmlformats.org/drawingml/2006/main" w="31750">
          <a:solidFill>
            <a:schemeClr val="bg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0.54407</cdr:x>
      <cdr:y>0.10029</cdr:y>
    </cdr:from>
    <cdr:to>
      <cdr:x>0.59155</cdr:x>
      <cdr:y>0.14745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612BA0B2-8BCF-4B63-B884-AB0CF4F2E6EB}"/>
            </a:ext>
          </a:extLst>
        </cdr:cNvPr>
        <cdr:cNvSpPr txBox="1"/>
      </cdr:nvSpPr>
      <cdr:spPr>
        <a:xfrm xmlns:a="http://schemas.openxmlformats.org/drawingml/2006/main">
          <a:off x="7485219" y="1083306"/>
          <a:ext cx="653225" cy="5093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>
              <a:solidFill>
                <a:schemeClr val="bg1">
                  <a:lumMod val="95000"/>
                </a:schemeClr>
              </a:solidFill>
              <a:latin typeface="Arial Nova" panose="020B0504020202020204" pitchFamily="34" charset="0"/>
            </a:rPr>
            <a:t>Mean</a:t>
          </a:r>
        </a:p>
      </cdr:txBody>
    </cdr:sp>
  </cdr:relSizeAnchor>
  <cdr:relSizeAnchor xmlns:cdr="http://schemas.openxmlformats.org/drawingml/2006/chartDrawing">
    <cdr:from>
      <cdr:x>0.95252</cdr:x>
      <cdr:y>0.36707</cdr:y>
    </cdr:from>
    <cdr:to>
      <cdr:x>1</cdr:x>
      <cdr:y>0.41807</cdr:y>
    </cdr:to>
    <cdr:sp macro="" textlink="">
      <cdr:nvSpPr>
        <cdr:cNvPr id="5" name="TextBox 1">
          <a:extLst xmlns:a="http://schemas.openxmlformats.org/drawingml/2006/main">
            <a:ext uri="{FF2B5EF4-FFF2-40B4-BE49-F238E27FC236}">
              <a16:creationId xmlns:a16="http://schemas.microsoft.com/office/drawing/2014/main" id="{F8F47B2C-AC2D-4356-89B3-38094EA76C70}"/>
            </a:ext>
          </a:extLst>
        </cdr:cNvPr>
        <cdr:cNvSpPr txBox="1"/>
      </cdr:nvSpPr>
      <cdr:spPr>
        <a:xfrm xmlns:a="http://schemas.openxmlformats.org/drawingml/2006/main">
          <a:off x="13104683" y="3964888"/>
          <a:ext cx="653225" cy="5508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>
              <a:solidFill>
                <a:schemeClr val="bg1">
                  <a:lumMod val="95000"/>
                </a:schemeClr>
              </a:solidFill>
              <a:latin typeface="Arial Nova" panose="020B0504020202020204" pitchFamily="34" charset="0"/>
            </a:rPr>
            <a:t>Mean</a:t>
          </a:r>
        </a:p>
      </cdr:txBody>
    </cdr:sp>
  </cdr:relSizeAnchor>
</c:userShape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78"/>
  <sheetViews>
    <sheetView showGridLines="0" tabSelected="1" zoomScale="75" zoomScaleNormal="70" workbookViewId="0">
      <selection activeCell="E18" sqref="E18"/>
    </sheetView>
  </sheetViews>
  <sheetFormatPr baseColWidth="10" defaultColWidth="9.1640625" defaultRowHeight="14" x14ac:dyDescent="0.2"/>
  <cols>
    <col min="1" max="1" width="22.33203125" style="2" customWidth="1"/>
    <col min="2" max="2" width="16.83203125" style="2" bestFit="1" customWidth="1"/>
    <col min="3" max="3" width="10" style="2" customWidth="1"/>
    <col min="4" max="4" width="13" style="2" customWidth="1"/>
    <col min="5" max="5" width="3.83203125" style="2" customWidth="1"/>
    <col min="6" max="6" width="19" style="2" customWidth="1"/>
    <col min="7" max="7" width="3.6640625" style="2" customWidth="1"/>
    <col min="8" max="8" width="12" style="2" customWidth="1"/>
    <col min="9" max="9" width="3.6640625" style="2" customWidth="1"/>
    <col min="10" max="10" width="14.6640625" style="2" customWidth="1"/>
    <col min="11" max="11" width="3.83203125" style="2" customWidth="1"/>
    <col min="12" max="12" width="11.83203125" style="2" customWidth="1"/>
    <col min="13" max="13" width="3.83203125" style="2" customWidth="1"/>
    <col min="14" max="14" width="13" style="2" customWidth="1"/>
    <col min="15" max="15" width="3.83203125" style="2" customWidth="1"/>
    <col min="16" max="16" width="11" style="2" customWidth="1"/>
    <col min="17" max="17" width="3.83203125" style="2" customWidth="1"/>
    <col min="18" max="18" width="12.5" style="2" customWidth="1"/>
    <col min="19" max="19" width="3.83203125" style="2" customWidth="1"/>
    <col min="20" max="20" width="10.1640625" style="2" customWidth="1"/>
    <col min="21" max="21" width="3.83203125" style="2" customWidth="1"/>
    <col min="22" max="22" width="10.1640625" style="2" customWidth="1"/>
    <col min="23" max="23" width="3.83203125" style="2" customWidth="1"/>
    <col min="24" max="24" width="10.1640625" style="2" customWidth="1"/>
    <col min="25" max="25" width="3.83203125" style="2" customWidth="1"/>
    <col min="26" max="26" width="10.1640625" style="2" customWidth="1"/>
    <col min="27" max="27" width="3.83203125" style="2" customWidth="1"/>
    <col min="28" max="28" width="10.33203125" style="2" customWidth="1"/>
    <col min="29" max="29" width="3.83203125" style="2" customWidth="1"/>
    <col min="30" max="30" width="10.1640625" style="2" customWidth="1"/>
    <col min="31" max="31" width="3.83203125" style="2" customWidth="1"/>
    <col min="32" max="32" width="10.1640625" style="2" customWidth="1"/>
    <col min="33" max="33" width="3.83203125" style="2" customWidth="1"/>
    <col min="34" max="34" width="16.1640625" style="2" customWidth="1"/>
    <col min="35" max="35" width="3.83203125" style="2" customWidth="1"/>
    <col min="36" max="36" width="16.33203125" style="2" customWidth="1"/>
    <col min="37" max="16384" width="9.1640625" style="2"/>
  </cols>
  <sheetData>
    <row r="1" spans="1:34" ht="25" x14ac:dyDescent="0.3">
      <c r="A1" s="1" t="s">
        <v>0</v>
      </c>
    </row>
    <row r="2" spans="1:34" ht="25" x14ac:dyDescent="0.3">
      <c r="A2" s="1"/>
    </row>
    <row r="3" spans="1:34" ht="25" x14ac:dyDescent="0.3">
      <c r="A3" s="1" t="s">
        <v>52</v>
      </c>
    </row>
    <row r="4" spans="1:34" ht="20" x14ac:dyDescent="0.25">
      <c r="A4" s="3" t="s">
        <v>41</v>
      </c>
    </row>
    <row r="6" spans="1:34" s="24" customFormat="1" ht="47" customHeight="1" x14ac:dyDescent="0.2">
      <c r="A6" s="22" t="s">
        <v>1</v>
      </c>
      <c r="B6" s="22" t="s">
        <v>2</v>
      </c>
      <c r="C6" s="23" t="s">
        <v>3</v>
      </c>
      <c r="D6" s="52" t="s">
        <v>4</v>
      </c>
      <c r="E6" s="52"/>
      <c r="F6" s="52" t="s">
        <v>5</v>
      </c>
      <c r="G6" s="52"/>
      <c r="H6" s="52" t="s">
        <v>6</v>
      </c>
      <c r="I6" s="52"/>
      <c r="J6" s="52" t="s">
        <v>7</v>
      </c>
      <c r="K6" s="52"/>
      <c r="L6" s="52" t="s">
        <v>8</v>
      </c>
      <c r="M6" s="52"/>
      <c r="N6" s="52" t="s">
        <v>47</v>
      </c>
      <c r="O6" s="52"/>
      <c r="P6" s="58" t="s">
        <v>43</v>
      </c>
      <c r="Q6" s="58"/>
      <c r="R6" s="58" t="s">
        <v>9</v>
      </c>
      <c r="S6" s="58"/>
      <c r="T6" s="58" t="s">
        <v>10</v>
      </c>
      <c r="U6" s="58"/>
      <c r="V6" s="58" t="s">
        <v>11</v>
      </c>
      <c r="W6" s="58"/>
      <c r="X6" s="58" t="s">
        <v>12</v>
      </c>
      <c r="Y6" s="58"/>
      <c r="Z6" s="58" t="s">
        <v>13</v>
      </c>
      <c r="AA6" s="58"/>
      <c r="AB6" s="58" t="s">
        <v>99</v>
      </c>
      <c r="AC6" s="58"/>
      <c r="AD6" s="58" t="s">
        <v>14</v>
      </c>
      <c r="AE6" s="58"/>
      <c r="AF6" s="57" t="s">
        <v>15</v>
      </c>
      <c r="AG6" s="57"/>
      <c r="AH6" s="23" t="s">
        <v>44</v>
      </c>
    </row>
    <row r="7" spans="1:34" s="4" customFormat="1" ht="16" customHeight="1" x14ac:dyDescent="0.2">
      <c r="A7" s="8"/>
      <c r="B7" s="8"/>
      <c r="C7" s="9"/>
      <c r="D7" s="55" t="s">
        <v>16</v>
      </c>
      <c r="E7" s="55"/>
      <c r="F7" s="56" t="s">
        <v>17</v>
      </c>
      <c r="G7" s="56"/>
      <c r="H7" s="56" t="s">
        <v>18</v>
      </c>
      <c r="I7" s="56"/>
      <c r="J7" s="56" t="s">
        <v>19</v>
      </c>
      <c r="K7" s="56"/>
      <c r="L7" s="55"/>
      <c r="M7" s="55"/>
      <c r="N7" s="55" t="s">
        <v>46</v>
      </c>
      <c r="O7" s="55"/>
      <c r="P7" s="56" t="s">
        <v>45</v>
      </c>
      <c r="Q7" s="56"/>
      <c r="R7" s="54" t="s">
        <v>101</v>
      </c>
      <c r="S7" s="54"/>
      <c r="T7" s="54"/>
      <c r="U7" s="54"/>
      <c r="V7" s="54"/>
      <c r="W7" s="54"/>
      <c r="X7" s="54"/>
      <c r="Y7" s="54"/>
      <c r="Z7" s="54"/>
      <c r="AA7" s="54"/>
      <c r="AB7" s="54"/>
      <c r="AC7" s="54"/>
      <c r="AD7" s="54"/>
      <c r="AE7" s="54"/>
      <c r="AF7" s="53" t="s">
        <v>100</v>
      </c>
      <c r="AG7" s="53"/>
      <c r="AH7" s="8"/>
    </row>
    <row r="8" spans="1:34" s="4" customFormat="1" ht="16" customHeight="1" x14ac:dyDescent="0.2">
      <c r="A8" s="5" t="s">
        <v>77</v>
      </c>
      <c r="B8" s="5" t="s">
        <v>91</v>
      </c>
      <c r="C8" s="5">
        <v>125</v>
      </c>
      <c r="D8" s="14">
        <v>13842.045983802</v>
      </c>
      <c r="E8" s="14" t="s">
        <v>20</v>
      </c>
      <c r="F8" s="42">
        <v>25.105504251474944</v>
      </c>
      <c r="G8" s="32" t="s">
        <v>21</v>
      </c>
      <c r="H8" s="43">
        <v>2845.6773893555696</v>
      </c>
      <c r="I8" s="30" t="s">
        <v>20</v>
      </c>
      <c r="J8" s="43">
        <v>19635.957059821038</v>
      </c>
      <c r="K8" s="44" t="s">
        <v>20</v>
      </c>
      <c r="L8" s="10">
        <v>1.037091682</v>
      </c>
      <c r="M8" s="5" t="s">
        <v>20</v>
      </c>
      <c r="N8" s="19">
        <v>27.169967865</v>
      </c>
      <c r="O8" s="10" t="s">
        <v>20</v>
      </c>
      <c r="P8" s="37">
        <v>0.743622636</v>
      </c>
      <c r="Q8" s="29" t="s">
        <v>20</v>
      </c>
      <c r="R8" s="29">
        <v>72.171598282000005</v>
      </c>
      <c r="S8" s="30" t="s">
        <v>20</v>
      </c>
      <c r="T8" s="31">
        <v>10.149877387</v>
      </c>
      <c r="U8" s="32" t="s">
        <v>21</v>
      </c>
      <c r="V8" s="29">
        <v>21.122256295</v>
      </c>
      <c r="W8" s="29" t="s">
        <v>20</v>
      </c>
      <c r="X8" s="31">
        <v>9.4762509589999997</v>
      </c>
      <c r="Y8" s="31" t="s">
        <v>21</v>
      </c>
      <c r="Z8" s="31">
        <v>25.241795281999998</v>
      </c>
      <c r="AA8" s="31" t="s">
        <v>21</v>
      </c>
      <c r="AB8" s="29">
        <v>3.108426524</v>
      </c>
      <c r="AC8" s="29" t="s">
        <v>20</v>
      </c>
      <c r="AD8" s="31">
        <v>50.077867283000003</v>
      </c>
      <c r="AE8" s="31" t="s">
        <v>21</v>
      </c>
      <c r="AF8" s="10">
        <v>57.003568753000003</v>
      </c>
      <c r="AG8" s="10" t="s">
        <v>20</v>
      </c>
      <c r="AH8" s="21" t="str">
        <f t="shared" ref="AH8:AH24" si="0">IF(D8&gt;$D$52, IF(H8&gt;$H$52,"**"," ")," ")</f>
        <v xml:space="preserve"> </v>
      </c>
    </row>
    <row r="9" spans="1:34" s="4" customFormat="1" ht="16" customHeight="1" x14ac:dyDescent="0.2">
      <c r="A9" s="5" t="s">
        <v>77</v>
      </c>
      <c r="B9" s="5" t="s">
        <v>90</v>
      </c>
      <c r="C9" s="5">
        <v>120</v>
      </c>
      <c r="D9" s="14">
        <v>15018.628725680001</v>
      </c>
      <c r="E9" s="14" t="s">
        <v>20</v>
      </c>
      <c r="F9" s="42">
        <v>26.075724382635407</v>
      </c>
      <c r="G9" s="32" t="s">
        <v>21</v>
      </c>
      <c r="H9" s="43">
        <v>3001.4909904384263</v>
      </c>
      <c r="I9" s="30" t="s">
        <v>20</v>
      </c>
      <c r="J9" s="43">
        <v>22544.371388211828</v>
      </c>
      <c r="K9" s="44" t="s">
        <v>20</v>
      </c>
      <c r="L9" s="10">
        <v>1.1797258429999999</v>
      </c>
      <c r="M9" s="5" t="s">
        <v>20</v>
      </c>
      <c r="N9" s="19">
        <v>29.37133807</v>
      </c>
      <c r="O9" s="10" t="s">
        <v>20</v>
      </c>
      <c r="P9" s="37">
        <v>0.79069321299999995</v>
      </c>
      <c r="Q9" s="29" t="s">
        <v>20</v>
      </c>
      <c r="R9" s="29">
        <v>76.316973824000002</v>
      </c>
      <c r="S9" s="30" t="s">
        <v>20</v>
      </c>
      <c r="T9" s="29">
        <v>9.3030916369999996</v>
      </c>
      <c r="U9" s="30" t="s">
        <v>20</v>
      </c>
      <c r="V9" s="29">
        <v>29.375470329999999</v>
      </c>
      <c r="W9" s="29" t="s">
        <v>20</v>
      </c>
      <c r="X9" s="29">
        <v>8.2695658909999992</v>
      </c>
      <c r="Y9" s="29" t="s">
        <v>20</v>
      </c>
      <c r="Z9" s="29">
        <v>21.28628462</v>
      </c>
      <c r="AA9" s="29" t="s">
        <v>20</v>
      </c>
      <c r="AB9" s="31">
        <v>3.19570132</v>
      </c>
      <c r="AC9" s="31" t="s">
        <v>21</v>
      </c>
      <c r="AD9" s="29">
        <v>44.029693838999997</v>
      </c>
      <c r="AE9" s="29" t="s">
        <v>20</v>
      </c>
      <c r="AF9" s="10">
        <v>56.989761831000003</v>
      </c>
      <c r="AG9" s="10" t="s">
        <v>20</v>
      </c>
      <c r="AH9" s="21" t="str">
        <f t="shared" si="0"/>
        <v xml:space="preserve"> </v>
      </c>
    </row>
    <row r="10" spans="1:34" s="4" customFormat="1" ht="16" customHeight="1" x14ac:dyDescent="0.2">
      <c r="A10" s="5" t="s">
        <v>77</v>
      </c>
      <c r="B10" s="5" t="s">
        <v>53</v>
      </c>
      <c r="C10" s="5">
        <v>117</v>
      </c>
      <c r="D10" s="14">
        <v>11242.235024703999</v>
      </c>
      <c r="E10" s="14" t="s">
        <v>20</v>
      </c>
      <c r="F10" s="45">
        <v>17.064244331558466</v>
      </c>
      <c r="G10" s="30" t="s">
        <v>20</v>
      </c>
      <c r="H10" s="43">
        <v>3091.7366273748753</v>
      </c>
      <c r="I10" s="30" t="s">
        <v>20</v>
      </c>
      <c r="J10" s="43">
        <v>17541.033491015045</v>
      </c>
      <c r="K10" s="44" t="s">
        <v>20</v>
      </c>
      <c r="L10" s="17">
        <v>1.280527481</v>
      </c>
      <c r="M10" s="6" t="s">
        <v>21</v>
      </c>
      <c r="N10" s="19">
        <v>32.505414203000001</v>
      </c>
      <c r="O10" s="10" t="s">
        <v>20</v>
      </c>
      <c r="P10" s="37">
        <v>0.82964965499999999</v>
      </c>
      <c r="Q10" s="29" t="s">
        <v>20</v>
      </c>
      <c r="R10" s="29">
        <v>79.747759314999996</v>
      </c>
      <c r="S10" s="30" t="s">
        <v>20</v>
      </c>
      <c r="T10" s="31">
        <v>10.197932148</v>
      </c>
      <c r="U10" s="32" t="s">
        <v>21</v>
      </c>
      <c r="V10" s="29">
        <v>32.978535371</v>
      </c>
      <c r="W10" s="29" t="s">
        <v>20</v>
      </c>
      <c r="X10" s="29">
        <v>8.7753223780000003</v>
      </c>
      <c r="Y10" s="29" t="s">
        <v>20</v>
      </c>
      <c r="Z10" s="29">
        <v>18.012634027000001</v>
      </c>
      <c r="AA10" s="29" t="s">
        <v>20</v>
      </c>
      <c r="AB10" s="31">
        <v>3.3535897380000002</v>
      </c>
      <c r="AC10" s="31" t="s">
        <v>21</v>
      </c>
      <c r="AD10" s="29">
        <v>39.232313030999997</v>
      </c>
      <c r="AE10" s="29" t="s">
        <v>20</v>
      </c>
      <c r="AF10" s="10">
        <v>55.591081266000003</v>
      </c>
      <c r="AG10" s="10" t="s">
        <v>20</v>
      </c>
      <c r="AH10" s="21" t="str">
        <f t="shared" si="0"/>
        <v xml:space="preserve"> </v>
      </c>
    </row>
    <row r="11" spans="1:34" s="4" customFormat="1" ht="16" customHeight="1" x14ac:dyDescent="0.2">
      <c r="A11" s="5" t="s">
        <v>77</v>
      </c>
      <c r="B11" s="5" t="s">
        <v>78</v>
      </c>
      <c r="C11" s="5">
        <v>116</v>
      </c>
      <c r="D11" s="14">
        <v>12239.298033382</v>
      </c>
      <c r="E11" s="14" t="s">
        <v>20</v>
      </c>
      <c r="F11" s="45">
        <v>18.194314733115188</v>
      </c>
      <c r="G11" s="30" t="s">
        <v>20</v>
      </c>
      <c r="H11" s="43">
        <v>3141.4916341588146</v>
      </c>
      <c r="I11" s="30" t="s">
        <v>20</v>
      </c>
      <c r="J11" s="43">
        <v>19218.992749805835</v>
      </c>
      <c r="K11" s="44" t="s">
        <v>20</v>
      </c>
      <c r="L11" s="17">
        <v>1.280841417</v>
      </c>
      <c r="M11" s="6" t="s">
        <v>21</v>
      </c>
      <c r="N11" s="19">
        <v>31.949120058999998</v>
      </c>
      <c r="O11" s="10" t="s">
        <v>20</v>
      </c>
      <c r="P11" s="38">
        <v>0.84893394300000002</v>
      </c>
      <c r="Q11" s="31" t="s">
        <v>21</v>
      </c>
      <c r="R11" s="31">
        <v>81.446072920999995</v>
      </c>
      <c r="S11" s="32" t="s">
        <v>21</v>
      </c>
      <c r="T11" s="29">
        <v>9.5899024720000003</v>
      </c>
      <c r="U11" s="30" t="s">
        <v>20</v>
      </c>
      <c r="V11" s="29">
        <v>36.956290656</v>
      </c>
      <c r="W11" s="29" t="s">
        <v>20</v>
      </c>
      <c r="X11" s="29">
        <v>6.971208743</v>
      </c>
      <c r="Y11" s="29" t="s">
        <v>20</v>
      </c>
      <c r="Z11" s="29">
        <v>16.392105656999998</v>
      </c>
      <c r="AA11" s="29" t="s">
        <v>20</v>
      </c>
      <c r="AB11" s="29">
        <v>3.175636329</v>
      </c>
      <c r="AC11" s="29" t="s">
        <v>20</v>
      </c>
      <c r="AD11" s="29">
        <v>37.237442389000002</v>
      </c>
      <c r="AE11" s="29" t="s">
        <v>20</v>
      </c>
      <c r="AF11" s="10">
        <v>54.441814442000002</v>
      </c>
      <c r="AG11" s="10" t="s">
        <v>20</v>
      </c>
      <c r="AH11" s="21" t="str">
        <f t="shared" si="0"/>
        <v xml:space="preserve"> </v>
      </c>
    </row>
    <row r="12" spans="1:34" s="4" customFormat="1" ht="16" customHeight="1" x14ac:dyDescent="0.2">
      <c r="A12" s="5" t="s">
        <v>36</v>
      </c>
      <c r="B12" s="5" t="s">
        <v>64</v>
      </c>
      <c r="C12" s="5">
        <v>114</v>
      </c>
      <c r="D12" s="14">
        <v>13910.629163878</v>
      </c>
      <c r="E12" s="14" t="s">
        <v>20</v>
      </c>
      <c r="F12" s="45">
        <v>20.878009511200464</v>
      </c>
      <c r="G12" s="30" t="s">
        <v>20</v>
      </c>
      <c r="H12" s="43">
        <v>3028.1400972812889</v>
      </c>
      <c r="I12" s="30" t="s">
        <v>20</v>
      </c>
      <c r="J12" s="43">
        <v>21123.827514960514</v>
      </c>
      <c r="K12" s="44" t="s">
        <v>20</v>
      </c>
      <c r="L12" s="10">
        <v>0.99273946499999999</v>
      </c>
      <c r="M12" s="5" t="s">
        <v>20</v>
      </c>
      <c r="N12" s="19">
        <v>33.258374500000002</v>
      </c>
      <c r="O12" s="10" t="s">
        <v>20</v>
      </c>
      <c r="P12" s="37">
        <v>0.80394399500000002</v>
      </c>
      <c r="Q12" s="29" t="s">
        <v>20</v>
      </c>
      <c r="R12" s="29">
        <v>77.483933167999993</v>
      </c>
      <c r="S12" s="30" t="s">
        <v>20</v>
      </c>
      <c r="T12" s="29">
        <v>9.2318138100000002</v>
      </c>
      <c r="U12" s="30" t="s">
        <v>20</v>
      </c>
      <c r="V12" s="29">
        <v>32.390148107000002</v>
      </c>
      <c r="W12" s="29" t="s">
        <v>20</v>
      </c>
      <c r="X12" s="29">
        <v>9.0828182230000003</v>
      </c>
      <c r="Y12" s="29" t="s">
        <v>20</v>
      </c>
      <c r="Z12" s="29">
        <v>20.172773551999999</v>
      </c>
      <c r="AA12" s="29" t="s">
        <v>20</v>
      </c>
      <c r="AB12" s="29">
        <v>2.7229735979999998</v>
      </c>
      <c r="AC12" s="29" t="s">
        <v>20</v>
      </c>
      <c r="AD12" s="29">
        <v>41.803859191999997</v>
      </c>
      <c r="AE12" s="29" t="s">
        <v>20</v>
      </c>
      <c r="AF12" s="10">
        <v>54.048804341</v>
      </c>
      <c r="AG12" s="10" t="s">
        <v>20</v>
      </c>
      <c r="AH12" s="21" t="str">
        <f t="shared" si="0"/>
        <v xml:space="preserve"> </v>
      </c>
    </row>
    <row r="13" spans="1:34" s="4" customFormat="1" ht="16" customHeight="1" x14ac:dyDescent="0.2">
      <c r="A13" s="5" t="s">
        <v>36</v>
      </c>
      <c r="B13" s="5" t="s">
        <v>54</v>
      </c>
      <c r="C13" s="5">
        <v>114</v>
      </c>
      <c r="D13" s="14">
        <v>12480.585665686</v>
      </c>
      <c r="E13" s="14" t="s">
        <v>20</v>
      </c>
      <c r="F13" s="45">
        <v>18.881156873418519</v>
      </c>
      <c r="G13" s="30" t="s">
        <v>20</v>
      </c>
      <c r="H13" s="43">
        <v>3161.6287500278122</v>
      </c>
      <c r="I13" s="30" t="s">
        <v>20</v>
      </c>
      <c r="J13" s="43">
        <v>19990.466683235889</v>
      </c>
      <c r="K13" s="44" t="s">
        <v>20</v>
      </c>
      <c r="L13" s="10">
        <v>1.10199884</v>
      </c>
      <c r="M13" s="5" t="s">
        <v>20</v>
      </c>
      <c r="N13" s="19">
        <v>32.762191041999998</v>
      </c>
      <c r="O13" s="10" t="s">
        <v>20</v>
      </c>
      <c r="P13" s="37">
        <v>0.82055564400000003</v>
      </c>
      <c r="Q13" s="29" t="s">
        <v>20</v>
      </c>
      <c r="R13" s="29">
        <v>78.946874984000004</v>
      </c>
      <c r="S13" s="30" t="s">
        <v>20</v>
      </c>
      <c r="T13" s="29">
        <v>8.6265157610000003</v>
      </c>
      <c r="U13" s="30" t="s">
        <v>20</v>
      </c>
      <c r="V13" s="29">
        <v>34.700307811000002</v>
      </c>
      <c r="W13" s="29" t="s">
        <v>20</v>
      </c>
      <c r="X13" s="29">
        <v>8.114879749</v>
      </c>
      <c r="Y13" s="29" t="s">
        <v>20</v>
      </c>
      <c r="Z13" s="29">
        <v>18.776836674999998</v>
      </c>
      <c r="AA13" s="29" t="s">
        <v>20</v>
      </c>
      <c r="AB13" s="29">
        <v>2.3822067960000002</v>
      </c>
      <c r="AC13" s="29" t="s">
        <v>20</v>
      </c>
      <c r="AD13" s="29">
        <v>40.224346701000002</v>
      </c>
      <c r="AE13" s="29" t="s">
        <v>20</v>
      </c>
      <c r="AF13" s="10">
        <v>60.223963427000001</v>
      </c>
      <c r="AG13" s="10" t="s">
        <v>20</v>
      </c>
      <c r="AH13" s="21" t="str">
        <f t="shared" si="0"/>
        <v xml:space="preserve"> </v>
      </c>
    </row>
    <row r="14" spans="1:34" s="4" customFormat="1" ht="16" customHeight="1" x14ac:dyDescent="0.2">
      <c r="A14" s="5" t="s">
        <v>36</v>
      </c>
      <c r="B14" s="5" t="s">
        <v>55</v>
      </c>
      <c r="C14" s="5">
        <v>116</v>
      </c>
      <c r="D14" s="14">
        <v>13525.132236332</v>
      </c>
      <c r="E14" s="14" t="s">
        <v>20</v>
      </c>
      <c r="F14" s="45">
        <v>21.434744669047685</v>
      </c>
      <c r="G14" s="30" t="s">
        <v>20</v>
      </c>
      <c r="H14" s="43">
        <v>3170.6407044831299</v>
      </c>
      <c r="I14" s="30" t="s">
        <v>20</v>
      </c>
      <c r="J14" s="43">
        <v>21407.966280614102</v>
      </c>
      <c r="K14" s="44" t="s">
        <v>20</v>
      </c>
      <c r="L14" s="10">
        <v>1.0894250169999999</v>
      </c>
      <c r="M14" s="5" t="s">
        <v>20</v>
      </c>
      <c r="N14" s="19">
        <v>31.94846137</v>
      </c>
      <c r="O14" s="10" t="s">
        <v>20</v>
      </c>
      <c r="P14" s="37">
        <v>0.81920541599999996</v>
      </c>
      <c r="Q14" s="29" t="s">
        <v>20</v>
      </c>
      <c r="R14" s="29">
        <v>78.827964614999999</v>
      </c>
      <c r="S14" s="30" t="s">
        <v>20</v>
      </c>
      <c r="T14" s="29">
        <v>8.8867538039999996</v>
      </c>
      <c r="U14" s="30" t="s">
        <v>20</v>
      </c>
      <c r="V14" s="29">
        <v>34.923192534000002</v>
      </c>
      <c r="W14" s="29" t="s">
        <v>20</v>
      </c>
      <c r="X14" s="29">
        <v>8.0734777950000005</v>
      </c>
      <c r="Y14" s="29" t="s">
        <v>20</v>
      </c>
      <c r="Z14" s="29">
        <v>18.890301193999999</v>
      </c>
      <c r="AA14" s="29" t="s">
        <v>20</v>
      </c>
      <c r="AB14" s="29">
        <v>2.7680332270000001</v>
      </c>
      <c r="AC14" s="29" t="s">
        <v>20</v>
      </c>
      <c r="AD14" s="29">
        <v>39.604531152</v>
      </c>
      <c r="AE14" s="29" t="s">
        <v>20</v>
      </c>
      <c r="AF14" s="10">
        <v>60.570280822999997</v>
      </c>
      <c r="AG14" s="10" t="s">
        <v>20</v>
      </c>
      <c r="AH14" s="21" t="str">
        <f t="shared" si="0"/>
        <v xml:space="preserve"> </v>
      </c>
    </row>
    <row r="15" spans="1:34" s="4" customFormat="1" ht="16" customHeight="1" x14ac:dyDescent="0.2">
      <c r="A15" s="5" t="s">
        <v>79</v>
      </c>
      <c r="B15" s="5" t="s">
        <v>80</v>
      </c>
      <c r="C15" s="5">
        <v>116</v>
      </c>
      <c r="D15" s="14">
        <v>14547.176949055</v>
      </c>
      <c r="E15" s="14" t="s">
        <v>20</v>
      </c>
      <c r="F15" s="45">
        <v>21.439470005821992</v>
      </c>
      <c r="G15" s="30" t="s">
        <v>20</v>
      </c>
      <c r="H15" s="43">
        <v>3225.7760174007508</v>
      </c>
      <c r="I15" s="30" t="s">
        <v>20</v>
      </c>
      <c r="J15" s="43">
        <v>23050.438234646153</v>
      </c>
      <c r="K15" s="44" t="s">
        <v>20</v>
      </c>
      <c r="L15" s="10">
        <v>0.95534583500000003</v>
      </c>
      <c r="M15" s="5" t="s">
        <v>20</v>
      </c>
      <c r="N15" s="18">
        <v>35.961436439000003</v>
      </c>
      <c r="O15" s="17" t="s">
        <v>21</v>
      </c>
      <c r="P15" s="38">
        <v>0.87317237299999995</v>
      </c>
      <c r="Q15" s="31" t="s">
        <v>21</v>
      </c>
      <c r="R15" s="31">
        <v>83.580684817999995</v>
      </c>
      <c r="S15" s="32" t="s">
        <v>21</v>
      </c>
      <c r="T15" s="29">
        <v>7.5798203749999997</v>
      </c>
      <c r="U15" s="30" t="s">
        <v>20</v>
      </c>
      <c r="V15" s="31">
        <v>43.135841419000002</v>
      </c>
      <c r="W15" s="31" t="s">
        <v>21</v>
      </c>
      <c r="X15" s="29">
        <v>6.6787245540000004</v>
      </c>
      <c r="Y15" s="29" t="s">
        <v>20</v>
      </c>
      <c r="Z15" s="29">
        <v>14.355262781</v>
      </c>
      <c r="AA15" s="29" t="s">
        <v>20</v>
      </c>
      <c r="AB15" s="29">
        <v>2.1572384869999999</v>
      </c>
      <c r="AC15" s="29" t="s">
        <v>20</v>
      </c>
      <c r="AD15" s="29">
        <v>33.656393903000001</v>
      </c>
      <c r="AE15" s="29" t="s">
        <v>20</v>
      </c>
      <c r="AF15" s="10">
        <v>52.385619234000004</v>
      </c>
      <c r="AG15" s="10" t="s">
        <v>20</v>
      </c>
      <c r="AH15" s="21" t="str">
        <f t="shared" si="0"/>
        <v>**</v>
      </c>
    </row>
    <row r="16" spans="1:34" s="4" customFormat="1" ht="16" customHeight="1" x14ac:dyDescent="0.2">
      <c r="A16" s="5" t="s">
        <v>79</v>
      </c>
      <c r="B16" s="5" t="s">
        <v>92</v>
      </c>
      <c r="C16" s="5">
        <v>118</v>
      </c>
      <c r="D16" s="16">
        <v>16871.172173647999</v>
      </c>
      <c r="E16" s="16" t="s">
        <v>21</v>
      </c>
      <c r="F16" s="42">
        <v>25.701961926195182</v>
      </c>
      <c r="G16" s="32" t="s">
        <v>21</v>
      </c>
      <c r="H16" s="43">
        <v>3130.5542367640824</v>
      </c>
      <c r="I16" s="30" t="s">
        <v>20</v>
      </c>
      <c r="J16" s="46">
        <v>26571.672167396817</v>
      </c>
      <c r="K16" s="47" t="s">
        <v>21</v>
      </c>
      <c r="L16" s="10">
        <v>0.966148326</v>
      </c>
      <c r="M16" s="5" t="s">
        <v>20</v>
      </c>
      <c r="N16" s="19">
        <v>32.564197874000001</v>
      </c>
      <c r="O16" s="10" t="s">
        <v>20</v>
      </c>
      <c r="P16" s="37">
        <v>0.80916701899999999</v>
      </c>
      <c r="Q16" s="29" t="s">
        <v>20</v>
      </c>
      <c r="R16" s="29">
        <v>77.943909919999996</v>
      </c>
      <c r="S16" s="30" t="s">
        <v>20</v>
      </c>
      <c r="T16" s="29">
        <v>8.5831449360000001</v>
      </c>
      <c r="U16" s="30" t="s">
        <v>20</v>
      </c>
      <c r="V16" s="29">
        <v>35.857904425000001</v>
      </c>
      <c r="W16" s="29" t="s">
        <v>20</v>
      </c>
      <c r="X16" s="29">
        <v>7.1164920540000001</v>
      </c>
      <c r="Y16" s="29" t="s">
        <v>20</v>
      </c>
      <c r="Z16" s="29">
        <v>19.733863943999999</v>
      </c>
      <c r="AA16" s="29" t="s">
        <v>20</v>
      </c>
      <c r="AB16" s="29">
        <v>2.3809871660000002</v>
      </c>
      <c r="AC16" s="29" t="s">
        <v>20</v>
      </c>
      <c r="AD16" s="29">
        <v>40.884941036000001</v>
      </c>
      <c r="AE16" s="29" t="s">
        <v>20</v>
      </c>
      <c r="AF16" s="10">
        <v>58.140417503999998</v>
      </c>
      <c r="AG16" s="10" t="s">
        <v>20</v>
      </c>
      <c r="AH16" s="21" t="str">
        <f t="shared" si="0"/>
        <v>**</v>
      </c>
    </row>
    <row r="17" spans="1:34" s="4" customFormat="1" ht="16" customHeight="1" x14ac:dyDescent="0.2">
      <c r="A17" s="5" t="s">
        <v>79</v>
      </c>
      <c r="B17" s="5" t="s">
        <v>93</v>
      </c>
      <c r="C17" s="5">
        <v>120</v>
      </c>
      <c r="D17" s="14">
        <v>14977.178682850001</v>
      </c>
      <c r="E17" s="14" t="s">
        <v>20</v>
      </c>
      <c r="F17" s="45">
        <v>21.67158012418879</v>
      </c>
      <c r="G17" s="30" t="s">
        <v>20</v>
      </c>
      <c r="H17" s="43">
        <v>3175.5812646186096</v>
      </c>
      <c r="I17" s="30" t="s">
        <v>20</v>
      </c>
      <c r="J17" s="43">
        <v>23939.450239342183</v>
      </c>
      <c r="K17" s="44" t="s">
        <v>20</v>
      </c>
      <c r="L17" s="10">
        <v>1.0647256679999999</v>
      </c>
      <c r="M17" s="5" t="s">
        <v>20</v>
      </c>
      <c r="N17" s="19">
        <v>34.382722886000003</v>
      </c>
      <c r="O17" s="10" t="s">
        <v>20</v>
      </c>
      <c r="P17" s="37">
        <v>0.81055360799999998</v>
      </c>
      <c r="Q17" s="29" t="s">
        <v>20</v>
      </c>
      <c r="R17" s="29">
        <v>78.066022974999996</v>
      </c>
      <c r="S17" s="30" t="s">
        <v>20</v>
      </c>
      <c r="T17" s="29">
        <v>8.3593596629999993</v>
      </c>
      <c r="U17" s="30" t="s">
        <v>20</v>
      </c>
      <c r="V17" s="29">
        <v>34.426326598999999</v>
      </c>
      <c r="W17" s="29" t="s">
        <v>20</v>
      </c>
      <c r="X17" s="29">
        <v>7.8252815619999998</v>
      </c>
      <c r="Y17" s="29" t="s">
        <v>20</v>
      </c>
      <c r="Z17" s="29">
        <v>19.617343899000002</v>
      </c>
      <c r="AA17" s="29" t="s">
        <v>20</v>
      </c>
      <c r="AB17" s="29">
        <v>0.98352507899999997</v>
      </c>
      <c r="AC17" s="29" t="s">
        <v>20</v>
      </c>
      <c r="AD17" s="29">
        <v>42.744517786000003</v>
      </c>
      <c r="AE17" s="29" t="s">
        <v>20</v>
      </c>
      <c r="AF17" s="10">
        <v>61.124946221999998</v>
      </c>
      <c r="AG17" s="10" t="s">
        <v>20</v>
      </c>
      <c r="AH17" s="21" t="str">
        <f t="shared" si="0"/>
        <v>**</v>
      </c>
    </row>
    <row r="18" spans="1:34" s="4" customFormat="1" ht="16" customHeight="1" x14ac:dyDescent="0.2">
      <c r="A18" s="5" t="s">
        <v>65</v>
      </c>
      <c r="B18" s="5" t="s">
        <v>66</v>
      </c>
      <c r="C18" s="5">
        <v>114</v>
      </c>
      <c r="D18" s="14">
        <v>14205.066394048999</v>
      </c>
      <c r="E18" s="14" t="s">
        <v>20</v>
      </c>
      <c r="F18" s="45">
        <v>22.350054056348068</v>
      </c>
      <c r="G18" s="30" t="s">
        <v>20</v>
      </c>
      <c r="H18" s="43">
        <v>3175.1440050824212</v>
      </c>
      <c r="I18" s="30" t="s">
        <v>20</v>
      </c>
      <c r="J18" s="43">
        <v>22654.371538735602</v>
      </c>
      <c r="K18" s="44" t="s">
        <v>20</v>
      </c>
      <c r="L18" s="10">
        <v>1.0993302250000001</v>
      </c>
      <c r="M18" s="5" t="s">
        <v>20</v>
      </c>
      <c r="N18" s="19">
        <v>31.722930143999999</v>
      </c>
      <c r="O18" s="10" t="s">
        <v>20</v>
      </c>
      <c r="P18" s="37">
        <v>0.822932424</v>
      </c>
      <c r="Q18" s="29" t="s">
        <v>20</v>
      </c>
      <c r="R18" s="29">
        <v>79.156191781000004</v>
      </c>
      <c r="S18" s="30" t="s">
        <v>20</v>
      </c>
      <c r="T18" s="29">
        <v>8.8341950869999994</v>
      </c>
      <c r="U18" s="30" t="s">
        <v>20</v>
      </c>
      <c r="V18" s="29">
        <v>37.160379020000001</v>
      </c>
      <c r="W18" s="29" t="s">
        <v>20</v>
      </c>
      <c r="X18" s="29">
        <v>6.1047173089999998</v>
      </c>
      <c r="Y18" s="29" t="s">
        <v>20</v>
      </c>
      <c r="Z18" s="29">
        <v>18.577107222999999</v>
      </c>
      <c r="AA18" s="29" t="s">
        <v>20</v>
      </c>
      <c r="AB18" s="29">
        <v>2.8647409869999998</v>
      </c>
      <c r="AC18" s="29" t="s">
        <v>20</v>
      </c>
      <c r="AD18" s="29">
        <v>39.753733990999997</v>
      </c>
      <c r="AE18" s="29" t="s">
        <v>20</v>
      </c>
      <c r="AF18" s="10">
        <v>60.040394593999999</v>
      </c>
      <c r="AG18" s="10" t="s">
        <v>20</v>
      </c>
      <c r="AH18" s="21" t="str">
        <f t="shared" si="0"/>
        <v>**</v>
      </c>
    </row>
    <row r="19" spans="1:34" s="4" customFormat="1" ht="16" customHeight="1" x14ac:dyDescent="0.2">
      <c r="A19" s="5" t="s">
        <v>65</v>
      </c>
      <c r="B19" s="5" t="s">
        <v>67</v>
      </c>
      <c r="C19" s="5">
        <v>114</v>
      </c>
      <c r="D19" s="14">
        <v>16537.823232589999</v>
      </c>
      <c r="E19" s="14" t="s">
        <v>20</v>
      </c>
      <c r="F19" s="45">
        <v>23.901318548865451</v>
      </c>
      <c r="G19" s="30" t="s">
        <v>20</v>
      </c>
      <c r="H19" s="43">
        <v>3155.6086864386452</v>
      </c>
      <c r="I19" s="30" t="s">
        <v>20</v>
      </c>
      <c r="J19" s="43">
        <v>25934.365390730465</v>
      </c>
      <c r="K19" s="44" t="s">
        <v>20</v>
      </c>
      <c r="L19" s="10">
        <v>1.0042458949999999</v>
      </c>
      <c r="M19" s="5" t="s">
        <v>20</v>
      </c>
      <c r="N19" s="19">
        <v>34.920321848</v>
      </c>
      <c r="O19" s="10" t="s">
        <v>20</v>
      </c>
      <c r="P19" s="37">
        <v>0.85217215599999996</v>
      </c>
      <c r="Q19" s="29" t="s">
        <v>20</v>
      </c>
      <c r="R19" s="29">
        <v>81.731253948000003</v>
      </c>
      <c r="S19" s="30" t="s">
        <v>20</v>
      </c>
      <c r="T19" s="29">
        <v>8.8272691900000009</v>
      </c>
      <c r="U19" s="30" t="s">
        <v>20</v>
      </c>
      <c r="V19" s="29">
        <v>36.010653886999997</v>
      </c>
      <c r="W19" s="29" t="s">
        <v>20</v>
      </c>
      <c r="X19" s="29">
        <v>7.9779154869999998</v>
      </c>
      <c r="Y19" s="29" t="s">
        <v>20</v>
      </c>
      <c r="Z19" s="29">
        <v>16.119986911000002</v>
      </c>
      <c r="AA19" s="29" t="s">
        <v>20</v>
      </c>
      <c r="AB19" s="29">
        <v>3.1664042229999998</v>
      </c>
      <c r="AC19" s="29" t="s">
        <v>20</v>
      </c>
      <c r="AD19" s="29">
        <v>37.253620323</v>
      </c>
      <c r="AE19" s="29" t="s">
        <v>20</v>
      </c>
      <c r="AF19" s="10">
        <v>55.312791117000003</v>
      </c>
      <c r="AG19" s="10" t="s">
        <v>20</v>
      </c>
      <c r="AH19" s="21" t="str">
        <f t="shared" si="0"/>
        <v>**</v>
      </c>
    </row>
    <row r="20" spans="1:34" s="4" customFormat="1" ht="16" customHeight="1" x14ac:dyDescent="0.2">
      <c r="A20" s="5" t="s">
        <v>65</v>
      </c>
      <c r="B20" s="5" t="s">
        <v>81</v>
      </c>
      <c r="C20" s="5">
        <v>116</v>
      </c>
      <c r="D20" s="14">
        <v>12441.611622369001</v>
      </c>
      <c r="E20" s="14" t="s">
        <v>20</v>
      </c>
      <c r="F20" s="45">
        <v>18.558993889780581</v>
      </c>
      <c r="G20" s="30" t="s">
        <v>20</v>
      </c>
      <c r="H20" s="43">
        <v>3037.6203361671705</v>
      </c>
      <c r="I20" s="30" t="s">
        <v>20</v>
      </c>
      <c r="J20" s="43">
        <v>19029.526561264418</v>
      </c>
      <c r="K20" s="44" t="s">
        <v>20</v>
      </c>
      <c r="L20" s="10">
        <v>1.085057927</v>
      </c>
      <c r="M20" s="5" t="s">
        <v>20</v>
      </c>
      <c r="N20" s="19">
        <v>31.287226065999999</v>
      </c>
      <c r="O20" s="10" t="s">
        <v>20</v>
      </c>
      <c r="P20" s="37">
        <v>0.78205977599999998</v>
      </c>
      <c r="Q20" s="29" t="s">
        <v>20</v>
      </c>
      <c r="R20" s="29">
        <v>75.556650447999999</v>
      </c>
      <c r="S20" s="30" t="s">
        <v>20</v>
      </c>
      <c r="T20" s="29">
        <v>8.8367277059999996</v>
      </c>
      <c r="U20" s="30" t="s">
        <v>20</v>
      </c>
      <c r="V20" s="29">
        <v>27.481040085</v>
      </c>
      <c r="W20" s="29" t="s">
        <v>20</v>
      </c>
      <c r="X20" s="31">
        <v>9.6863630440000001</v>
      </c>
      <c r="Y20" s="31" t="s">
        <v>21</v>
      </c>
      <c r="Z20" s="31">
        <v>22.011783565999998</v>
      </c>
      <c r="AA20" s="31" t="s">
        <v>21</v>
      </c>
      <c r="AB20" s="29">
        <v>2.4304794840000001</v>
      </c>
      <c r="AC20" s="29" t="s">
        <v>20</v>
      </c>
      <c r="AD20" s="31">
        <v>45.760443672000001</v>
      </c>
      <c r="AE20" s="31" t="s">
        <v>21</v>
      </c>
      <c r="AF20" s="10">
        <v>61.171459486000003</v>
      </c>
      <c r="AG20" s="10" t="s">
        <v>20</v>
      </c>
      <c r="AH20" s="21" t="str">
        <f t="shared" si="0"/>
        <v xml:space="preserve"> </v>
      </c>
    </row>
    <row r="21" spans="1:34" s="4" customFormat="1" ht="16" customHeight="1" x14ac:dyDescent="0.2">
      <c r="A21" s="5" t="s">
        <v>65</v>
      </c>
      <c r="B21" s="5" t="s">
        <v>82</v>
      </c>
      <c r="C21" s="5">
        <v>117</v>
      </c>
      <c r="D21" s="14">
        <v>12166.338248382999</v>
      </c>
      <c r="E21" s="14" t="s">
        <v>20</v>
      </c>
      <c r="F21" s="45">
        <v>21.031788466028157</v>
      </c>
      <c r="G21" s="30" t="s">
        <v>20</v>
      </c>
      <c r="H21" s="43">
        <v>2764.5484216766426</v>
      </c>
      <c r="I21" s="30" t="s">
        <v>20</v>
      </c>
      <c r="J21" s="43">
        <v>16412.282288660641</v>
      </c>
      <c r="K21" s="44" t="s">
        <v>20</v>
      </c>
      <c r="L21" s="10">
        <v>1.03530597</v>
      </c>
      <c r="M21" s="5" t="s">
        <v>20</v>
      </c>
      <c r="N21" s="19">
        <v>28.900393907000002</v>
      </c>
      <c r="O21" s="10" t="s">
        <v>20</v>
      </c>
      <c r="P21" s="37">
        <v>0.77239771199999996</v>
      </c>
      <c r="Q21" s="29" t="s">
        <v>20</v>
      </c>
      <c r="R21" s="29">
        <v>74.705740144999993</v>
      </c>
      <c r="S21" s="30" t="s">
        <v>20</v>
      </c>
      <c r="T21" s="29">
        <v>9.0659419460000006</v>
      </c>
      <c r="U21" s="30" t="s">
        <v>20</v>
      </c>
      <c r="V21" s="29">
        <v>24.123528321999999</v>
      </c>
      <c r="W21" s="29" t="s">
        <v>20</v>
      </c>
      <c r="X21" s="29">
        <v>8.6892335789999997</v>
      </c>
      <c r="Y21" s="29" t="s">
        <v>20</v>
      </c>
      <c r="Z21" s="31">
        <v>22.823721658</v>
      </c>
      <c r="AA21" s="31" t="s">
        <v>21</v>
      </c>
      <c r="AB21" s="31">
        <v>3.5450386780000001</v>
      </c>
      <c r="AC21" s="31" t="s">
        <v>21</v>
      </c>
      <c r="AD21" s="31">
        <v>47.691490852999998</v>
      </c>
      <c r="AE21" s="31" t="s">
        <v>21</v>
      </c>
      <c r="AF21" s="10">
        <v>50.861851795</v>
      </c>
      <c r="AG21" s="10" t="s">
        <v>20</v>
      </c>
      <c r="AH21" s="21" t="str">
        <f t="shared" si="0"/>
        <v xml:space="preserve"> </v>
      </c>
    </row>
    <row r="22" spans="1:34" s="4" customFormat="1" ht="16" customHeight="1" x14ac:dyDescent="0.2">
      <c r="A22" s="5" t="s">
        <v>65</v>
      </c>
      <c r="B22" s="5" t="s">
        <v>83</v>
      </c>
      <c r="C22" s="5">
        <v>117</v>
      </c>
      <c r="D22" s="14">
        <v>14819.647842687</v>
      </c>
      <c r="E22" s="14" t="s">
        <v>20</v>
      </c>
      <c r="F22" s="45">
        <v>21.960114161426187</v>
      </c>
      <c r="G22" s="30" t="s">
        <v>20</v>
      </c>
      <c r="H22" s="43">
        <v>3171.4172038291272</v>
      </c>
      <c r="I22" s="30" t="s">
        <v>20</v>
      </c>
      <c r="J22" s="43">
        <v>23732.074862826816</v>
      </c>
      <c r="K22" s="44" t="s">
        <v>20</v>
      </c>
      <c r="L22" s="10">
        <v>1.0689725160000001</v>
      </c>
      <c r="M22" s="5" t="s">
        <v>20</v>
      </c>
      <c r="N22" s="19">
        <v>33.003919727000003</v>
      </c>
      <c r="O22" s="10" t="s">
        <v>20</v>
      </c>
      <c r="P22" s="37">
        <v>0.83932908699999997</v>
      </c>
      <c r="Q22" s="29" t="s">
        <v>20</v>
      </c>
      <c r="R22" s="29">
        <v>80.600200228999995</v>
      </c>
      <c r="S22" s="30" t="s">
        <v>20</v>
      </c>
      <c r="T22" s="29">
        <v>9.6748361260000006</v>
      </c>
      <c r="U22" s="30" t="s">
        <v>20</v>
      </c>
      <c r="V22" s="29">
        <v>36.439674556</v>
      </c>
      <c r="W22" s="29" t="s">
        <v>20</v>
      </c>
      <c r="X22" s="29">
        <v>8.0479583310000002</v>
      </c>
      <c r="Y22" s="29" t="s">
        <v>20</v>
      </c>
      <c r="Z22" s="29">
        <v>17.19923636</v>
      </c>
      <c r="AA22" s="29" t="s">
        <v>20</v>
      </c>
      <c r="AB22" s="29">
        <v>2.6157121980000002</v>
      </c>
      <c r="AC22" s="29" t="s">
        <v>20</v>
      </c>
      <c r="AD22" s="29">
        <v>38.366290083999999</v>
      </c>
      <c r="AE22" s="29" t="s">
        <v>20</v>
      </c>
      <c r="AF22" s="10">
        <v>55.947623426</v>
      </c>
      <c r="AG22" s="10" t="s">
        <v>20</v>
      </c>
      <c r="AH22" s="21" t="str">
        <f t="shared" si="0"/>
        <v>**</v>
      </c>
    </row>
    <row r="23" spans="1:34" s="4" customFormat="1" ht="16" customHeight="1" x14ac:dyDescent="0.2">
      <c r="A23" s="5" t="s">
        <v>65</v>
      </c>
      <c r="B23" s="5" t="s">
        <v>94</v>
      </c>
      <c r="C23" s="5">
        <v>119</v>
      </c>
      <c r="D23" s="14">
        <v>15892.443032771</v>
      </c>
      <c r="E23" s="14" t="s">
        <v>20</v>
      </c>
      <c r="F23" s="45">
        <v>20.80034408763159</v>
      </c>
      <c r="G23" s="30" t="s">
        <v>20</v>
      </c>
      <c r="H23" s="43">
        <v>3191.8566064808874</v>
      </c>
      <c r="I23" s="30" t="s">
        <v>20</v>
      </c>
      <c r="J23" s="46">
        <v>25446.952713098148</v>
      </c>
      <c r="K23" s="47" t="s">
        <v>21</v>
      </c>
      <c r="L23" s="10">
        <v>1.0782793470000001</v>
      </c>
      <c r="M23" s="5" t="s">
        <v>20</v>
      </c>
      <c r="N23" s="18">
        <v>37.868536186</v>
      </c>
      <c r="O23" s="17" t="s">
        <v>21</v>
      </c>
      <c r="P23" s="37">
        <v>0.83785587900000003</v>
      </c>
      <c r="Q23" s="29" t="s">
        <v>20</v>
      </c>
      <c r="R23" s="29">
        <v>80.470459336999994</v>
      </c>
      <c r="S23" s="30" t="s">
        <v>20</v>
      </c>
      <c r="T23" s="29">
        <v>8.5633824799999996</v>
      </c>
      <c r="U23" s="30" t="s">
        <v>20</v>
      </c>
      <c r="V23" s="29">
        <v>38.024692078999998</v>
      </c>
      <c r="W23" s="29" t="s">
        <v>20</v>
      </c>
      <c r="X23" s="29">
        <v>5.6137934180000002</v>
      </c>
      <c r="Y23" s="29" t="s">
        <v>20</v>
      </c>
      <c r="Z23" s="29">
        <v>17.323035337</v>
      </c>
      <c r="AA23" s="29" t="s">
        <v>20</v>
      </c>
      <c r="AB23" s="29">
        <v>2.1527341180000001</v>
      </c>
      <c r="AC23" s="29" t="s">
        <v>20</v>
      </c>
      <c r="AD23" s="29">
        <v>39.045830432000002</v>
      </c>
      <c r="AE23" s="29" t="s">
        <v>20</v>
      </c>
      <c r="AF23" s="10">
        <v>57.305581916999998</v>
      </c>
      <c r="AG23" s="10" t="s">
        <v>20</v>
      </c>
      <c r="AH23" s="21" t="str">
        <f t="shared" si="0"/>
        <v>**</v>
      </c>
    </row>
    <row r="24" spans="1:34" s="4" customFormat="1" ht="16" customHeight="1" x14ac:dyDescent="0.2">
      <c r="A24" s="5" t="s">
        <v>65</v>
      </c>
      <c r="B24" s="5" t="s">
        <v>110</v>
      </c>
      <c r="C24" s="5">
        <v>116</v>
      </c>
      <c r="D24" s="14">
        <v>14831.862109172</v>
      </c>
      <c r="E24" s="14" t="s">
        <v>20</v>
      </c>
      <c r="F24" s="45">
        <v>20.703384178486825</v>
      </c>
      <c r="G24" s="30" t="s">
        <v>20</v>
      </c>
      <c r="H24" s="43">
        <v>3135.3936678472778</v>
      </c>
      <c r="I24" s="30" t="s">
        <v>20</v>
      </c>
      <c r="J24" s="43">
        <v>23269.134758552394</v>
      </c>
      <c r="K24" s="44" t="s">
        <v>20</v>
      </c>
      <c r="L24" s="10">
        <v>1.0542737360000001</v>
      </c>
      <c r="M24" s="5" t="s">
        <v>20</v>
      </c>
      <c r="N24" s="19">
        <v>35.296360673999999</v>
      </c>
      <c r="O24" s="10" t="s">
        <v>20</v>
      </c>
      <c r="P24" s="37">
        <v>0.81037300700000003</v>
      </c>
      <c r="Q24" s="29" t="s">
        <v>20</v>
      </c>
      <c r="R24" s="29">
        <v>78.050117893999996</v>
      </c>
      <c r="S24" s="30" t="s">
        <v>20</v>
      </c>
      <c r="T24" s="29">
        <v>8.9187671930000008</v>
      </c>
      <c r="U24" s="30" t="s">
        <v>20</v>
      </c>
      <c r="V24" s="29">
        <v>35.335453315000002</v>
      </c>
      <c r="W24" s="29" t="s">
        <v>20</v>
      </c>
      <c r="X24" s="29">
        <v>8.6699730949999996</v>
      </c>
      <c r="Y24" s="29" t="s">
        <v>20</v>
      </c>
      <c r="Z24" s="29">
        <v>19.632520455000002</v>
      </c>
      <c r="AA24" s="29" t="s">
        <v>20</v>
      </c>
      <c r="AB24" s="29">
        <v>2.3338596389999999</v>
      </c>
      <c r="AC24" s="29" t="s">
        <v>20</v>
      </c>
      <c r="AD24" s="29">
        <v>39.70123169</v>
      </c>
      <c r="AE24" s="29" t="s">
        <v>20</v>
      </c>
      <c r="AF24" s="10">
        <v>56.627587235999997</v>
      </c>
      <c r="AG24" s="10" t="s">
        <v>20</v>
      </c>
      <c r="AH24" s="21" t="str">
        <f t="shared" si="0"/>
        <v>**</v>
      </c>
    </row>
    <row r="25" spans="1:34" s="4" customFormat="1" ht="16" customHeight="1" x14ac:dyDescent="0.2">
      <c r="A25" s="5" t="s">
        <v>65</v>
      </c>
      <c r="B25" s="5" t="s">
        <v>68</v>
      </c>
      <c r="C25" s="5">
        <v>115</v>
      </c>
      <c r="D25" s="14">
        <v>9927.1231045730001</v>
      </c>
      <c r="E25" s="14" t="s">
        <v>20</v>
      </c>
      <c r="F25" s="45">
        <v>14.119697430609657</v>
      </c>
      <c r="G25" s="30" t="s">
        <v>20</v>
      </c>
      <c r="H25" s="46">
        <v>3311.6101361848346</v>
      </c>
      <c r="I25" s="32" t="s">
        <v>21</v>
      </c>
      <c r="J25" s="43">
        <v>16996.15141220525</v>
      </c>
      <c r="K25" s="44" t="s">
        <v>20</v>
      </c>
      <c r="L25" s="10">
        <v>1.038024708</v>
      </c>
      <c r="M25" s="5" t="s">
        <v>20</v>
      </c>
      <c r="N25" s="19">
        <v>32.893668355000003</v>
      </c>
      <c r="O25" s="10" t="s">
        <v>20</v>
      </c>
      <c r="P25" s="38">
        <v>0.86671013600000002</v>
      </c>
      <c r="Q25" s="31" t="s">
        <v>21</v>
      </c>
      <c r="R25" s="31">
        <v>83.011573135999996</v>
      </c>
      <c r="S25" s="32" t="s">
        <v>21</v>
      </c>
      <c r="T25" s="29">
        <v>9.0290251539999993</v>
      </c>
      <c r="U25" s="30" t="s">
        <v>20</v>
      </c>
      <c r="V25" s="31">
        <v>41.771973592999998</v>
      </c>
      <c r="W25" s="31" t="s">
        <v>21</v>
      </c>
      <c r="X25" s="29">
        <v>5.7751902490000004</v>
      </c>
      <c r="Y25" s="29" t="s">
        <v>20</v>
      </c>
      <c r="Z25" s="29">
        <v>14.898307924999999</v>
      </c>
      <c r="AA25" s="29" t="s">
        <v>20</v>
      </c>
      <c r="AB25" s="29">
        <v>2.8733087199999998</v>
      </c>
      <c r="AC25" s="29" t="s">
        <v>20</v>
      </c>
      <c r="AD25" s="29">
        <v>34.704928170000002</v>
      </c>
      <c r="AE25" s="29" t="s">
        <v>20</v>
      </c>
      <c r="AF25" s="10">
        <v>61.863017020999997</v>
      </c>
      <c r="AG25" s="10" t="s">
        <v>20</v>
      </c>
      <c r="AH25" s="21"/>
    </row>
    <row r="26" spans="1:34" s="4" customFormat="1" ht="16" customHeight="1" x14ac:dyDescent="0.2">
      <c r="A26" s="5" t="s">
        <v>65</v>
      </c>
      <c r="B26" s="5" t="s">
        <v>69</v>
      </c>
      <c r="C26" s="5">
        <v>115</v>
      </c>
      <c r="D26" s="14">
        <v>12701.053115541999</v>
      </c>
      <c r="E26" s="14" t="s">
        <v>20</v>
      </c>
      <c r="F26" s="45">
        <v>19.804356726441394</v>
      </c>
      <c r="G26" s="30" t="s">
        <v>20</v>
      </c>
      <c r="H26" s="46">
        <v>3330.8490628122058</v>
      </c>
      <c r="I26" s="32" t="s">
        <v>21</v>
      </c>
      <c r="J26" s="43">
        <v>21312.21440689002</v>
      </c>
      <c r="K26" s="44" t="s">
        <v>20</v>
      </c>
      <c r="L26" s="10">
        <v>1.145563219</v>
      </c>
      <c r="M26" s="5" t="s">
        <v>20</v>
      </c>
      <c r="N26" s="19">
        <v>33.403960116</v>
      </c>
      <c r="O26" s="10" t="s">
        <v>20</v>
      </c>
      <c r="P26" s="38">
        <v>0.86048949699999999</v>
      </c>
      <c r="Q26" s="31" t="s">
        <v>21</v>
      </c>
      <c r="R26" s="31">
        <v>82.463738609999993</v>
      </c>
      <c r="S26" s="32" t="s">
        <v>21</v>
      </c>
      <c r="T26" s="29">
        <v>8.2222309970000005</v>
      </c>
      <c r="U26" s="30" t="s">
        <v>20</v>
      </c>
      <c r="V26" s="31">
        <v>43.425223189</v>
      </c>
      <c r="W26" s="31" t="s">
        <v>21</v>
      </c>
      <c r="X26" s="29">
        <v>6.3916187469999999</v>
      </c>
      <c r="Y26" s="29" t="s">
        <v>20</v>
      </c>
      <c r="Z26" s="29">
        <v>15.421050652</v>
      </c>
      <c r="AA26" s="29" t="s">
        <v>20</v>
      </c>
      <c r="AB26" s="29">
        <v>2.382520456</v>
      </c>
      <c r="AC26" s="29" t="s">
        <v>20</v>
      </c>
      <c r="AD26" s="29">
        <v>34.549332378000003</v>
      </c>
      <c r="AE26" s="29" t="s">
        <v>20</v>
      </c>
      <c r="AF26" s="10">
        <v>61.329804785</v>
      </c>
      <c r="AG26" s="10" t="s">
        <v>20</v>
      </c>
      <c r="AH26" s="21"/>
    </row>
    <row r="27" spans="1:34" s="4" customFormat="1" ht="16" customHeight="1" x14ac:dyDescent="0.2">
      <c r="A27" s="5" t="s">
        <v>22</v>
      </c>
      <c r="B27" s="5" t="s">
        <v>58</v>
      </c>
      <c r="C27" s="5">
        <v>113</v>
      </c>
      <c r="D27" s="14">
        <v>16193.680000333999</v>
      </c>
      <c r="E27" s="14" t="s">
        <v>20</v>
      </c>
      <c r="F27" s="45">
        <v>23.695739272777541</v>
      </c>
      <c r="G27" s="30" t="s">
        <v>20</v>
      </c>
      <c r="H27" s="43">
        <v>3104.9153902401358</v>
      </c>
      <c r="I27" s="30" t="s">
        <v>20</v>
      </c>
      <c r="J27" s="43">
        <v>25225.984953913892</v>
      </c>
      <c r="K27" s="44" t="s">
        <v>20</v>
      </c>
      <c r="L27" s="10">
        <v>1.0720782419999999</v>
      </c>
      <c r="M27" s="5" t="s">
        <v>20</v>
      </c>
      <c r="N27" s="19">
        <v>33.811873935000001</v>
      </c>
      <c r="O27" s="10" t="s">
        <v>20</v>
      </c>
      <c r="P27" s="37">
        <v>0.80068198899999998</v>
      </c>
      <c r="Q27" s="29" t="s">
        <v>20</v>
      </c>
      <c r="R27" s="29">
        <v>77.196657961</v>
      </c>
      <c r="S27" s="30" t="s">
        <v>20</v>
      </c>
      <c r="T27" s="29">
        <v>9.1913835039999991</v>
      </c>
      <c r="U27" s="30" t="s">
        <v>20</v>
      </c>
      <c r="V27" s="29">
        <v>31.89695597</v>
      </c>
      <c r="W27" s="29" t="s">
        <v>20</v>
      </c>
      <c r="X27" s="29">
        <v>8.5241391699999998</v>
      </c>
      <c r="Y27" s="29" t="s">
        <v>20</v>
      </c>
      <c r="Z27" s="29">
        <v>20.446891682</v>
      </c>
      <c r="AA27" s="29" t="s">
        <v>20</v>
      </c>
      <c r="AB27" s="29">
        <v>2.8134214069999999</v>
      </c>
      <c r="AC27" s="29" t="s">
        <v>20</v>
      </c>
      <c r="AD27" s="29">
        <v>41.394193299000001</v>
      </c>
      <c r="AE27" s="29" t="s">
        <v>20</v>
      </c>
      <c r="AF27" s="10">
        <v>58.381910935000001</v>
      </c>
      <c r="AG27" s="10" t="s">
        <v>20</v>
      </c>
      <c r="AH27" s="21"/>
    </row>
    <row r="28" spans="1:34" s="4" customFormat="1" ht="16" customHeight="1" x14ac:dyDescent="0.2">
      <c r="A28" s="5" t="s">
        <v>22</v>
      </c>
      <c r="B28" s="5" t="s">
        <v>70</v>
      </c>
      <c r="C28" s="5">
        <v>117</v>
      </c>
      <c r="D28" s="16">
        <v>16199.695697556001</v>
      </c>
      <c r="E28" s="16" t="s">
        <v>21</v>
      </c>
      <c r="F28" s="42">
        <v>25.443925308126946</v>
      </c>
      <c r="G28" s="32" t="s">
        <v>21</v>
      </c>
      <c r="H28" s="43">
        <v>3068.988814786353</v>
      </c>
      <c r="I28" s="30" t="s">
        <v>20</v>
      </c>
      <c r="J28" s="43">
        <v>24782.02793260117</v>
      </c>
      <c r="K28" s="44" t="s">
        <v>20</v>
      </c>
      <c r="L28" s="10">
        <v>0.95392204700000005</v>
      </c>
      <c r="M28" s="5" t="s">
        <v>20</v>
      </c>
      <c r="N28" s="19">
        <v>32.038747139999998</v>
      </c>
      <c r="O28" s="10" t="s">
        <v>20</v>
      </c>
      <c r="P28" s="37">
        <v>0.83579015300000004</v>
      </c>
      <c r="Q28" s="29" t="s">
        <v>20</v>
      </c>
      <c r="R28" s="29">
        <v>80.288536984000004</v>
      </c>
      <c r="S28" s="30" t="s">
        <v>20</v>
      </c>
      <c r="T28" s="29">
        <v>9.4139250879999992</v>
      </c>
      <c r="U28" s="30" t="s">
        <v>20</v>
      </c>
      <c r="V28" s="29">
        <v>33.662499977000003</v>
      </c>
      <c r="W28" s="29" t="s">
        <v>20</v>
      </c>
      <c r="X28" s="29">
        <v>8.1558994919999996</v>
      </c>
      <c r="Y28" s="29" t="s">
        <v>20</v>
      </c>
      <c r="Z28" s="29">
        <v>17.496625769000001</v>
      </c>
      <c r="AA28" s="29" t="s">
        <v>20</v>
      </c>
      <c r="AB28" s="29">
        <v>3.1246703679999999</v>
      </c>
      <c r="AC28" s="29" t="s">
        <v>20</v>
      </c>
      <c r="AD28" s="29">
        <v>38.999345980000001</v>
      </c>
      <c r="AE28" s="29" t="s">
        <v>20</v>
      </c>
      <c r="AF28" s="10">
        <v>51.311913877000002</v>
      </c>
      <c r="AG28" s="10" t="s">
        <v>20</v>
      </c>
      <c r="AH28" s="21"/>
    </row>
    <row r="29" spans="1:34" s="4" customFormat="1" ht="16" customHeight="1" x14ac:dyDescent="0.2">
      <c r="A29" s="5" t="s">
        <v>22</v>
      </c>
      <c r="B29" s="5" t="s">
        <v>85</v>
      </c>
      <c r="C29" s="5">
        <v>119</v>
      </c>
      <c r="D29" s="14">
        <v>15685.003524987</v>
      </c>
      <c r="E29" s="14" t="s">
        <v>20</v>
      </c>
      <c r="F29" s="45">
        <v>24.022212453469891</v>
      </c>
      <c r="G29" s="30" t="s">
        <v>20</v>
      </c>
      <c r="H29" s="43">
        <v>2972.5175444590914</v>
      </c>
      <c r="I29" s="30" t="s">
        <v>20</v>
      </c>
      <c r="J29" s="43">
        <v>24391.456689877301</v>
      </c>
      <c r="K29" s="44" t="s">
        <v>20</v>
      </c>
      <c r="L29" s="10">
        <v>1.052966493</v>
      </c>
      <c r="M29" s="5" t="s">
        <v>20</v>
      </c>
      <c r="N29" s="19">
        <v>30.597539348000002</v>
      </c>
      <c r="O29" s="10" t="s">
        <v>20</v>
      </c>
      <c r="P29" s="37">
        <v>0.78761981599999997</v>
      </c>
      <c r="Q29" s="29" t="s">
        <v>20</v>
      </c>
      <c r="R29" s="29">
        <v>76.046307932000005</v>
      </c>
      <c r="S29" s="30" t="s">
        <v>20</v>
      </c>
      <c r="T29" s="29">
        <v>9.5602366140000008</v>
      </c>
      <c r="U29" s="30" t="s">
        <v>20</v>
      </c>
      <c r="V29" s="29">
        <v>28.930616589</v>
      </c>
      <c r="W29" s="29" t="s">
        <v>20</v>
      </c>
      <c r="X29" s="29">
        <v>8.5301023770000004</v>
      </c>
      <c r="Y29" s="29" t="s">
        <v>20</v>
      </c>
      <c r="Z29" s="31">
        <v>21.544553299</v>
      </c>
      <c r="AA29" s="31" t="s">
        <v>21</v>
      </c>
      <c r="AB29" s="31">
        <v>3.2796931790000001</v>
      </c>
      <c r="AC29" s="31" t="s">
        <v>21</v>
      </c>
      <c r="AD29" s="31">
        <v>44.262568164000001</v>
      </c>
      <c r="AE29" s="31" t="s">
        <v>21</v>
      </c>
      <c r="AF29" s="10">
        <v>56.460917383999998</v>
      </c>
      <c r="AG29" s="10" t="s">
        <v>20</v>
      </c>
      <c r="AH29" s="21"/>
    </row>
    <row r="30" spans="1:34" s="4" customFormat="1" ht="16" customHeight="1" x14ac:dyDescent="0.2">
      <c r="A30" s="5" t="s">
        <v>23</v>
      </c>
      <c r="B30" s="5" t="s">
        <v>37</v>
      </c>
      <c r="C30" s="5">
        <v>116</v>
      </c>
      <c r="D30" s="14">
        <v>12951.868142867001</v>
      </c>
      <c r="E30" s="14" t="s">
        <v>20</v>
      </c>
      <c r="F30" s="45">
        <v>19.421021959689291</v>
      </c>
      <c r="G30" s="30" t="s">
        <v>20</v>
      </c>
      <c r="H30" s="43">
        <v>3104.0705104079298</v>
      </c>
      <c r="I30" s="30" t="s">
        <v>20</v>
      </c>
      <c r="J30" s="43">
        <v>20201.016429275125</v>
      </c>
      <c r="K30" s="44" t="s">
        <v>20</v>
      </c>
      <c r="L30" s="10">
        <v>1.1514814170000001</v>
      </c>
      <c r="M30" s="5" t="s">
        <v>20</v>
      </c>
      <c r="N30" s="19">
        <v>33.107574626000002</v>
      </c>
      <c r="O30" s="10" t="s">
        <v>20</v>
      </c>
      <c r="P30" s="37">
        <v>0.82449900600000003</v>
      </c>
      <c r="Q30" s="29" t="s">
        <v>20</v>
      </c>
      <c r="R30" s="29">
        <v>79.294156333999993</v>
      </c>
      <c r="S30" s="30" t="s">
        <v>20</v>
      </c>
      <c r="T30" s="29">
        <v>9.632368542</v>
      </c>
      <c r="U30" s="30" t="s">
        <v>20</v>
      </c>
      <c r="V30" s="29">
        <v>33.747498415000003</v>
      </c>
      <c r="W30" s="29" t="s">
        <v>20</v>
      </c>
      <c r="X30" s="29">
        <v>8.0506608970000002</v>
      </c>
      <c r="Y30" s="29" t="s">
        <v>20</v>
      </c>
      <c r="Z30" s="29">
        <v>18.445461684000001</v>
      </c>
      <c r="AA30" s="29" t="s">
        <v>20</v>
      </c>
      <c r="AB30" s="29">
        <v>2.5969730700000002</v>
      </c>
      <c r="AC30" s="29" t="s">
        <v>20</v>
      </c>
      <c r="AD30" s="29">
        <v>40.450985822</v>
      </c>
      <c r="AE30" s="29" t="s">
        <v>20</v>
      </c>
      <c r="AF30" s="10">
        <v>55.830867670000003</v>
      </c>
      <c r="AG30" s="10" t="s">
        <v>20</v>
      </c>
      <c r="AH30" s="21"/>
    </row>
    <row r="31" spans="1:34" s="4" customFormat="1" ht="16" customHeight="1" x14ac:dyDescent="0.2">
      <c r="A31" s="5" t="s">
        <v>23</v>
      </c>
      <c r="B31" s="5" t="s">
        <v>38</v>
      </c>
      <c r="C31" s="5">
        <v>117</v>
      </c>
      <c r="D31" s="14">
        <v>13823.471310794999</v>
      </c>
      <c r="E31" s="14" t="s">
        <v>20</v>
      </c>
      <c r="F31" s="45">
        <v>20.682456220894736</v>
      </c>
      <c r="G31" s="30" t="s">
        <v>20</v>
      </c>
      <c r="H31" s="43">
        <v>3137.160792821885</v>
      </c>
      <c r="I31" s="30" t="s">
        <v>20</v>
      </c>
      <c r="J31" s="43">
        <v>21681.699673629217</v>
      </c>
      <c r="K31" s="44" t="s">
        <v>20</v>
      </c>
      <c r="L31" s="10">
        <v>1.0833396360000001</v>
      </c>
      <c r="M31" s="5" t="s">
        <v>20</v>
      </c>
      <c r="N31" s="19">
        <v>33.273447965000003</v>
      </c>
      <c r="O31" s="10" t="s">
        <v>20</v>
      </c>
      <c r="P31" s="38">
        <v>0.84891942499999995</v>
      </c>
      <c r="Q31" s="31" t="s">
        <v>21</v>
      </c>
      <c r="R31" s="31">
        <v>81.444794983999998</v>
      </c>
      <c r="S31" s="32" t="s">
        <v>21</v>
      </c>
      <c r="T31" s="29">
        <v>8.7087098780000005</v>
      </c>
      <c r="U31" s="30" t="s">
        <v>20</v>
      </c>
      <c r="V31" s="29">
        <v>37.183739521</v>
      </c>
      <c r="W31" s="29" t="s">
        <v>20</v>
      </c>
      <c r="X31" s="29">
        <v>7.4347971939999997</v>
      </c>
      <c r="Y31" s="29" t="s">
        <v>20</v>
      </c>
      <c r="Z31" s="29">
        <v>16.393325624999999</v>
      </c>
      <c r="AA31" s="29" t="s">
        <v>20</v>
      </c>
      <c r="AB31" s="29">
        <v>2.8031122499999999</v>
      </c>
      <c r="AC31" s="29" t="s">
        <v>20</v>
      </c>
      <c r="AD31" s="29">
        <v>37.566352258000002</v>
      </c>
      <c r="AE31" s="29" t="s">
        <v>20</v>
      </c>
      <c r="AF31" s="10">
        <v>53.655591854999997</v>
      </c>
      <c r="AG31" s="10" t="s">
        <v>20</v>
      </c>
      <c r="AH31" s="21"/>
    </row>
    <row r="32" spans="1:34" s="4" customFormat="1" ht="16" customHeight="1" x14ac:dyDescent="0.2">
      <c r="A32" s="5" t="s">
        <v>23</v>
      </c>
      <c r="B32" s="5" t="s">
        <v>51</v>
      </c>
      <c r="C32" s="5">
        <v>118</v>
      </c>
      <c r="D32" s="14">
        <v>11598.327400434</v>
      </c>
      <c r="E32" s="14" t="s">
        <v>20</v>
      </c>
      <c r="F32" s="45">
        <v>20.618597975009312</v>
      </c>
      <c r="G32" s="30" t="s">
        <v>20</v>
      </c>
      <c r="H32" s="43">
        <v>2993.21366136298</v>
      </c>
      <c r="I32" s="30" t="s">
        <v>20</v>
      </c>
      <c r="J32" s="43">
        <v>17371.410376444295</v>
      </c>
      <c r="K32" s="44" t="s">
        <v>20</v>
      </c>
      <c r="L32" s="10">
        <v>1.0506803920000001</v>
      </c>
      <c r="M32" s="5" t="s">
        <v>20</v>
      </c>
      <c r="N32" s="19">
        <v>27.925087692000002</v>
      </c>
      <c r="O32" s="10" t="s">
        <v>20</v>
      </c>
      <c r="P32" s="37">
        <v>0.78627632400000003</v>
      </c>
      <c r="Q32" s="29" t="s">
        <v>20</v>
      </c>
      <c r="R32" s="29">
        <v>75.927990867000005</v>
      </c>
      <c r="S32" s="30" t="s">
        <v>20</v>
      </c>
      <c r="T32" s="29">
        <v>9.5927620099999995</v>
      </c>
      <c r="U32" s="30" t="s">
        <v>20</v>
      </c>
      <c r="V32" s="29">
        <v>26.228275535000002</v>
      </c>
      <c r="W32" s="29" t="s">
        <v>20</v>
      </c>
      <c r="X32" s="31">
        <v>9.5471722369999998</v>
      </c>
      <c r="Y32" s="31" t="s">
        <v>21</v>
      </c>
      <c r="Z32" s="29">
        <v>21.657451802000001</v>
      </c>
      <c r="AA32" s="29" t="s">
        <v>20</v>
      </c>
      <c r="AB32" s="29">
        <v>2.686953994</v>
      </c>
      <c r="AC32" s="29" t="s">
        <v>20</v>
      </c>
      <c r="AD32" s="31">
        <v>46.435166006999999</v>
      </c>
      <c r="AE32" s="31" t="s">
        <v>21</v>
      </c>
      <c r="AF32" s="10">
        <v>59.091893943999999</v>
      </c>
      <c r="AG32" s="10" t="s">
        <v>20</v>
      </c>
      <c r="AH32" s="21"/>
    </row>
    <row r="33" spans="1:34" s="4" customFormat="1" ht="16" customHeight="1" x14ac:dyDescent="0.2">
      <c r="A33" s="5" t="s">
        <v>23</v>
      </c>
      <c r="B33" s="5" t="s">
        <v>86</v>
      </c>
      <c r="C33" s="5">
        <v>119</v>
      </c>
      <c r="D33" s="14">
        <v>14230.343386032</v>
      </c>
      <c r="E33" s="14" t="s">
        <v>20</v>
      </c>
      <c r="F33" s="45">
        <v>19.845898900593152</v>
      </c>
      <c r="G33" s="30" t="s">
        <v>20</v>
      </c>
      <c r="H33" s="43">
        <v>3226.367851528641</v>
      </c>
      <c r="I33" s="30" t="s">
        <v>20</v>
      </c>
      <c r="J33" s="43">
        <v>23697.044341717807</v>
      </c>
      <c r="K33" s="44" t="s">
        <v>20</v>
      </c>
      <c r="L33" s="10">
        <v>1.1087908449999999</v>
      </c>
      <c r="M33" s="5" t="s">
        <v>20</v>
      </c>
      <c r="N33" s="18">
        <v>35.466254067000001</v>
      </c>
      <c r="O33" s="17" t="s">
        <v>21</v>
      </c>
      <c r="P33" s="37">
        <v>0.83854680500000001</v>
      </c>
      <c r="Q33" s="29" t="s">
        <v>20</v>
      </c>
      <c r="R33" s="29">
        <v>80.531307330999994</v>
      </c>
      <c r="S33" s="30" t="s">
        <v>20</v>
      </c>
      <c r="T33" s="29">
        <v>9.1820373489999998</v>
      </c>
      <c r="U33" s="30" t="s">
        <v>20</v>
      </c>
      <c r="V33" s="29">
        <v>37.427099957999999</v>
      </c>
      <c r="W33" s="29" t="s">
        <v>20</v>
      </c>
      <c r="X33" s="29">
        <v>6.4305147700000003</v>
      </c>
      <c r="Y33" s="29" t="s">
        <v>20</v>
      </c>
      <c r="Z33" s="29">
        <v>17.264974393999999</v>
      </c>
      <c r="AA33" s="29" t="s">
        <v>20</v>
      </c>
      <c r="AB33" s="29">
        <v>2.5112028280000001</v>
      </c>
      <c r="AC33" s="29" t="s">
        <v>20</v>
      </c>
      <c r="AD33" s="29">
        <v>38.012424205999999</v>
      </c>
      <c r="AE33" s="29" t="s">
        <v>20</v>
      </c>
      <c r="AF33" s="10">
        <v>59.117882543999997</v>
      </c>
      <c r="AG33" s="10" t="s">
        <v>20</v>
      </c>
      <c r="AH33" s="21"/>
    </row>
    <row r="34" spans="1:34" s="4" customFormat="1" ht="16" customHeight="1" x14ac:dyDescent="0.2">
      <c r="A34" s="5" t="s">
        <v>24</v>
      </c>
      <c r="B34" s="5" t="s">
        <v>84</v>
      </c>
      <c r="C34" s="5">
        <v>117</v>
      </c>
      <c r="D34" s="14">
        <v>15300.204154612</v>
      </c>
      <c r="E34" s="14" t="s">
        <v>20</v>
      </c>
      <c r="F34" s="45">
        <v>26.186743862540016</v>
      </c>
      <c r="G34" s="30" t="s">
        <v>20</v>
      </c>
      <c r="H34" s="43">
        <v>3038.1898652465206</v>
      </c>
      <c r="I34" s="30" t="s">
        <v>20</v>
      </c>
      <c r="J34" s="43">
        <v>22856.785943099403</v>
      </c>
      <c r="K34" s="44" t="s">
        <v>20</v>
      </c>
      <c r="L34" s="10">
        <v>1.0049270450000001</v>
      </c>
      <c r="M34" s="5" t="s">
        <v>20</v>
      </c>
      <c r="N34" s="19">
        <v>29.456090659000001</v>
      </c>
      <c r="O34" s="10" t="s">
        <v>20</v>
      </c>
      <c r="P34" s="37">
        <v>0.80429654799999994</v>
      </c>
      <c r="Q34" s="29" t="s">
        <v>20</v>
      </c>
      <c r="R34" s="29">
        <v>77.514981047999996</v>
      </c>
      <c r="S34" s="30" t="s">
        <v>20</v>
      </c>
      <c r="T34" s="29">
        <v>8.8794787589999995</v>
      </c>
      <c r="U34" s="30" t="s">
        <v>20</v>
      </c>
      <c r="V34" s="29">
        <v>29.017289237</v>
      </c>
      <c r="W34" s="29" t="s">
        <v>20</v>
      </c>
      <c r="X34" s="31">
        <v>9.6497393109999994</v>
      </c>
      <c r="Y34" s="31" t="s">
        <v>21</v>
      </c>
      <c r="Z34" s="29">
        <v>20.143147206999998</v>
      </c>
      <c r="AA34" s="29" t="s">
        <v>20</v>
      </c>
      <c r="AB34" s="29">
        <v>3.0727219219999999</v>
      </c>
      <c r="AC34" s="29" t="s">
        <v>20</v>
      </c>
      <c r="AD34" s="29">
        <v>43.854538853999998</v>
      </c>
      <c r="AE34" s="29" t="s">
        <v>20</v>
      </c>
      <c r="AF34" s="10">
        <v>59.893834064000004</v>
      </c>
      <c r="AG34" s="10" t="s">
        <v>20</v>
      </c>
      <c r="AH34" s="21"/>
    </row>
    <row r="35" spans="1:34" s="4" customFormat="1" ht="16" customHeight="1" x14ac:dyDescent="0.2">
      <c r="A35" s="5" t="s">
        <v>24</v>
      </c>
      <c r="B35" s="5" t="s">
        <v>95</v>
      </c>
      <c r="C35" s="5">
        <v>120</v>
      </c>
      <c r="D35" s="14">
        <v>14541.800279368999</v>
      </c>
      <c r="E35" s="14" t="s">
        <v>20</v>
      </c>
      <c r="F35" s="45">
        <v>22.571728692525905</v>
      </c>
      <c r="G35" s="30" t="s">
        <v>20</v>
      </c>
      <c r="H35" s="43">
        <v>3054.1003061213451</v>
      </c>
      <c r="I35" s="30" t="s">
        <v>20</v>
      </c>
      <c r="J35" s="43">
        <v>22374.00640207274</v>
      </c>
      <c r="K35" s="44" t="s">
        <v>20</v>
      </c>
      <c r="L35" s="10">
        <v>1.0446415389999999</v>
      </c>
      <c r="M35" s="5" t="s">
        <v>20</v>
      </c>
      <c r="N35" s="19">
        <v>31.594391435999999</v>
      </c>
      <c r="O35" s="10" t="s">
        <v>20</v>
      </c>
      <c r="P35" s="37">
        <v>0.80162769499999997</v>
      </c>
      <c r="Q35" s="29" t="s">
        <v>20</v>
      </c>
      <c r="R35" s="29">
        <v>77.279943080999999</v>
      </c>
      <c r="S35" s="30" t="s">
        <v>20</v>
      </c>
      <c r="T35" s="29">
        <v>9.2976250619999998</v>
      </c>
      <c r="U35" s="30" t="s">
        <v>20</v>
      </c>
      <c r="V35" s="29">
        <v>29.830157813</v>
      </c>
      <c r="W35" s="29" t="s">
        <v>20</v>
      </c>
      <c r="X35" s="29">
        <v>7.9367926039999999</v>
      </c>
      <c r="Y35" s="29" t="s">
        <v>20</v>
      </c>
      <c r="Z35" s="29">
        <v>20.367420598999999</v>
      </c>
      <c r="AA35" s="29" t="s">
        <v>20</v>
      </c>
      <c r="AB35" s="29">
        <v>2.914872779</v>
      </c>
      <c r="AC35" s="29" t="s">
        <v>20</v>
      </c>
      <c r="AD35" s="29">
        <v>43.285072550000002</v>
      </c>
      <c r="AE35" s="29" t="s">
        <v>20</v>
      </c>
      <c r="AF35" s="10">
        <v>58.53242899</v>
      </c>
      <c r="AG35" s="10" t="s">
        <v>20</v>
      </c>
      <c r="AH35" s="21"/>
    </row>
    <row r="36" spans="1:34" s="4" customFormat="1" ht="16" customHeight="1" x14ac:dyDescent="0.2">
      <c r="A36" s="5" t="s">
        <v>71</v>
      </c>
      <c r="B36" s="5" t="s">
        <v>72</v>
      </c>
      <c r="C36" s="5">
        <v>116</v>
      </c>
      <c r="D36" s="14">
        <v>12373.413998393</v>
      </c>
      <c r="E36" s="14" t="s">
        <v>20</v>
      </c>
      <c r="F36" s="45">
        <v>17.791847110787881</v>
      </c>
      <c r="G36" s="30" t="s">
        <v>20</v>
      </c>
      <c r="H36" s="46">
        <v>3253.5646668406112</v>
      </c>
      <c r="I36" s="32" t="s">
        <v>21</v>
      </c>
      <c r="J36" s="43">
        <v>20255.179829284174</v>
      </c>
      <c r="K36" s="44" t="s">
        <v>20</v>
      </c>
      <c r="L36" s="17">
        <v>1.2869349299999999</v>
      </c>
      <c r="M36" s="6" t="s">
        <v>21</v>
      </c>
      <c r="N36" s="19">
        <v>34.781334082000001</v>
      </c>
      <c r="O36" s="10" t="s">
        <v>20</v>
      </c>
      <c r="P36" s="37">
        <v>0.81854561699999995</v>
      </c>
      <c r="Q36" s="29" t="s">
        <v>20</v>
      </c>
      <c r="R36" s="29">
        <v>78.769857598000002</v>
      </c>
      <c r="S36" s="30" t="s">
        <v>20</v>
      </c>
      <c r="T36" s="29">
        <v>9.3725024739999991</v>
      </c>
      <c r="U36" s="30" t="s">
        <v>20</v>
      </c>
      <c r="V36" s="29">
        <v>34.642001403999998</v>
      </c>
      <c r="W36" s="29" t="s">
        <v>20</v>
      </c>
      <c r="X36" s="29">
        <v>7.2982153859999999</v>
      </c>
      <c r="Y36" s="29" t="s">
        <v>20</v>
      </c>
      <c r="Z36" s="29">
        <v>18.945746432</v>
      </c>
      <c r="AA36" s="29" t="s">
        <v>20</v>
      </c>
      <c r="AB36" s="29">
        <v>2.4670562619999998</v>
      </c>
      <c r="AC36" s="29" t="s">
        <v>20</v>
      </c>
      <c r="AD36" s="29">
        <v>39.954828141999997</v>
      </c>
      <c r="AE36" s="29" t="s">
        <v>20</v>
      </c>
      <c r="AF36" s="17">
        <v>65.288365352</v>
      </c>
      <c r="AG36" s="17" t="s">
        <v>21</v>
      </c>
      <c r="AH36" s="21"/>
    </row>
    <row r="37" spans="1:34" s="4" customFormat="1" ht="16" customHeight="1" x14ac:dyDescent="0.2">
      <c r="A37" s="5" t="s">
        <v>71</v>
      </c>
      <c r="B37" s="5" t="s">
        <v>39</v>
      </c>
      <c r="C37" s="5">
        <v>118</v>
      </c>
      <c r="D37" s="14">
        <v>13413.644619031</v>
      </c>
      <c r="E37" s="14" t="s">
        <v>20</v>
      </c>
      <c r="F37" s="45">
        <v>17.92800372059013</v>
      </c>
      <c r="G37" s="30" t="s">
        <v>20</v>
      </c>
      <c r="H37" s="43">
        <v>3112.3776670607945</v>
      </c>
      <c r="I37" s="30" t="s">
        <v>20</v>
      </c>
      <c r="J37" s="43">
        <v>21266.053158030652</v>
      </c>
      <c r="K37" s="44" t="s">
        <v>20</v>
      </c>
      <c r="L37" s="10">
        <v>1.0660654869999999</v>
      </c>
      <c r="M37" s="5" t="s">
        <v>20</v>
      </c>
      <c r="N37" s="18">
        <v>35.720502283000002</v>
      </c>
      <c r="O37" s="17" t="s">
        <v>21</v>
      </c>
      <c r="P37" s="37">
        <v>0.81201902299999995</v>
      </c>
      <c r="Q37" s="29" t="s">
        <v>20</v>
      </c>
      <c r="R37" s="29">
        <v>78.19507806</v>
      </c>
      <c r="S37" s="30" t="s">
        <v>20</v>
      </c>
      <c r="T37" s="29">
        <v>9.3094457130000006</v>
      </c>
      <c r="U37" s="30" t="s">
        <v>20</v>
      </c>
      <c r="V37" s="29">
        <v>34.072528372999997</v>
      </c>
      <c r="W37" s="29" t="s">
        <v>20</v>
      </c>
      <c r="X37" s="29">
        <v>6.9138270999999998</v>
      </c>
      <c r="Y37" s="29" t="s">
        <v>20</v>
      </c>
      <c r="Z37" s="29">
        <v>19.494199769000002</v>
      </c>
      <c r="AA37" s="29" t="s">
        <v>20</v>
      </c>
      <c r="AB37" s="29">
        <v>2.5224849329999999</v>
      </c>
      <c r="AC37" s="29" t="s">
        <v>20</v>
      </c>
      <c r="AD37" s="29">
        <v>40.954965434000002</v>
      </c>
      <c r="AE37" s="29" t="s">
        <v>20</v>
      </c>
      <c r="AF37" s="10">
        <v>58.456680003999999</v>
      </c>
      <c r="AG37" s="10" t="s">
        <v>20</v>
      </c>
      <c r="AH37" s="21"/>
    </row>
    <row r="38" spans="1:34" s="4" customFormat="1" ht="16" customHeight="1" x14ac:dyDescent="0.2">
      <c r="A38" s="5" t="s">
        <v>73</v>
      </c>
      <c r="B38" s="5" t="s">
        <v>87</v>
      </c>
      <c r="C38" s="5">
        <v>118</v>
      </c>
      <c r="D38" s="14">
        <v>15240.671914421</v>
      </c>
      <c r="E38" s="14" t="s">
        <v>20</v>
      </c>
      <c r="F38" s="45">
        <v>20.799421618073563</v>
      </c>
      <c r="G38" s="30" t="s">
        <v>20</v>
      </c>
      <c r="H38" s="43">
        <v>3184.3384328212792</v>
      </c>
      <c r="I38" s="30" t="s">
        <v>20</v>
      </c>
      <c r="J38" s="43">
        <v>24494.929899427272</v>
      </c>
      <c r="K38" s="44" t="s">
        <v>20</v>
      </c>
      <c r="L38" s="10">
        <v>0.98831362</v>
      </c>
      <c r="M38" s="5" t="s">
        <v>20</v>
      </c>
      <c r="N38" s="19">
        <v>35.555325953999997</v>
      </c>
      <c r="O38" s="10" t="s">
        <v>20</v>
      </c>
      <c r="P38" s="37">
        <v>0.84001572899999999</v>
      </c>
      <c r="Q38" s="29" t="s">
        <v>20</v>
      </c>
      <c r="R38" s="29">
        <v>80.660671980000004</v>
      </c>
      <c r="S38" s="30" t="s">
        <v>20</v>
      </c>
      <c r="T38" s="29">
        <v>9.1367132610000006</v>
      </c>
      <c r="U38" s="30" t="s">
        <v>20</v>
      </c>
      <c r="V38" s="29">
        <v>37.326788915999998</v>
      </c>
      <c r="W38" s="29" t="s">
        <v>20</v>
      </c>
      <c r="X38" s="29">
        <v>4.926244219</v>
      </c>
      <c r="Y38" s="29" t="s">
        <v>20</v>
      </c>
      <c r="Z38" s="29">
        <v>17.141535389000001</v>
      </c>
      <c r="AA38" s="29" t="s">
        <v>20</v>
      </c>
      <c r="AB38" s="29">
        <v>2.791607307</v>
      </c>
      <c r="AC38" s="29" t="s">
        <v>20</v>
      </c>
      <c r="AD38" s="29">
        <v>38.16662007</v>
      </c>
      <c r="AE38" s="29" t="s">
        <v>20</v>
      </c>
      <c r="AF38" s="10">
        <v>56.581301299000003</v>
      </c>
      <c r="AG38" s="10" t="s">
        <v>20</v>
      </c>
      <c r="AH38" s="21"/>
    </row>
    <row r="39" spans="1:34" s="4" customFormat="1" ht="16" customHeight="1" x14ac:dyDescent="0.2">
      <c r="A39" s="5" t="s">
        <v>73</v>
      </c>
      <c r="B39" s="5" t="s">
        <v>74</v>
      </c>
      <c r="C39" s="5">
        <v>117</v>
      </c>
      <c r="D39" s="14">
        <v>11317.961065162999</v>
      </c>
      <c r="E39" s="14" t="s">
        <v>20</v>
      </c>
      <c r="F39" s="45">
        <v>19.837407561016501</v>
      </c>
      <c r="G39" s="30" t="s">
        <v>20</v>
      </c>
      <c r="H39" s="43">
        <v>2885.0329165111953</v>
      </c>
      <c r="I39" s="30" t="s">
        <v>20</v>
      </c>
      <c r="J39" s="43">
        <v>16202.028368558427</v>
      </c>
      <c r="K39" s="44" t="s">
        <v>20</v>
      </c>
      <c r="L39" s="10">
        <v>1.011449153</v>
      </c>
      <c r="M39" s="5" t="s">
        <v>20</v>
      </c>
      <c r="N39" s="19">
        <v>27.722745986</v>
      </c>
      <c r="O39" s="10" t="s">
        <v>20</v>
      </c>
      <c r="P39" s="37">
        <v>0.76013063199999997</v>
      </c>
      <c r="Q39" s="29" t="s">
        <v>20</v>
      </c>
      <c r="R39" s="29">
        <v>73.625412108000006</v>
      </c>
      <c r="S39" s="30" t="s">
        <v>20</v>
      </c>
      <c r="T39" s="29">
        <v>9.3925613800000001</v>
      </c>
      <c r="U39" s="30" t="s">
        <v>20</v>
      </c>
      <c r="V39" s="29">
        <v>20.996278929999999</v>
      </c>
      <c r="W39" s="29" t="s">
        <v>20</v>
      </c>
      <c r="X39" s="31">
        <v>10.667799268</v>
      </c>
      <c r="Y39" s="31" t="s">
        <v>21</v>
      </c>
      <c r="Z39" s="31">
        <v>23.854568735000001</v>
      </c>
      <c r="AA39" s="31" t="s">
        <v>21</v>
      </c>
      <c r="AB39" s="29">
        <v>2.802470714</v>
      </c>
      <c r="AC39" s="29" t="s">
        <v>20</v>
      </c>
      <c r="AD39" s="31">
        <v>49.887331478999997</v>
      </c>
      <c r="AE39" s="31" t="s">
        <v>21</v>
      </c>
      <c r="AF39" s="10">
        <v>58.594299329000002</v>
      </c>
      <c r="AG39" s="10" t="s">
        <v>20</v>
      </c>
      <c r="AH39" s="21"/>
    </row>
    <row r="40" spans="1:34" s="4" customFormat="1" ht="16" customHeight="1" x14ac:dyDescent="0.2">
      <c r="A40" s="5" t="s">
        <v>73</v>
      </c>
      <c r="B40" s="5" t="s">
        <v>88</v>
      </c>
      <c r="C40" s="5">
        <v>118</v>
      </c>
      <c r="D40" s="14">
        <v>14170.600443576999</v>
      </c>
      <c r="E40" s="14" t="s">
        <v>20</v>
      </c>
      <c r="F40" s="45">
        <v>21.263540792659338</v>
      </c>
      <c r="G40" s="30" t="s">
        <v>20</v>
      </c>
      <c r="H40" s="43">
        <v>3167.8049550661121</v>
      </c>
      <c r="I40" s="30" t="s">
        <v>20</v>
      </c>
      <c r="J40" s="43">
        <v>22755.695401442663</v>
      </c>
      <c r="K40" s="44" t="s">
        <v>20</v>
      </c>
      <c r="L40" s="10">
        <v>1.0393934650000001</v>
      </c>
      <c r="M40" s="5" t="s">
        <v>20</v>
      </c>
      <c r="N40" s="19">
        <v>33.101641522000001</v>
      </c>
      <c r="O40" s="10" t="s">
        <v>20</v>
      </c>
      <c r="P40" s="37">
        <v>0.83317216299999997</v>
      </c>
      <c r="Q40" s="29" t="s">
        <v>20</v>
      </c>
      <c r="R40" s="29">
        <v>80.057976479999994</v>
      </c>
      <c r="S40" s="30" t="s">
        <v>20</v>
      </c>
      <c r="T40" s="29">
        <v>9.5532329800000007</v>
      </c>
      <c r="U40" s="30" t="s">
        <v>20</v>
      </c>
      <c r="V40" s="31">
        <v>38.224476181</v>
      </c>
      <c r="W40" s="31" t="s">
        <v>21</v>
      </c>
      <c r="X40" s="29">
        <v>7.1477182910000003</v>
      </c>
      <c r="Y40" s="29" t="s">
        <v>20</v>
      </c>
      <c r="Z40" s="29">
        <v>17.716624941999999</v>
      </c>
      <c r="AA40" s="29" t="s">
        <v>20</v>
      </c>
      <c r="AB40" s="29">
        <v>2.9735701319999999</v>
      </c>
      <c r="AC40" s="29" t="s">
        <v>20</v>
      </c>
      <c r="AD40" s="29">
        <v>37.168825753999997</v>
      </c>
      <c r="AE40" s="29" t="s">
        <v>20</v>
      </c>
      <c r="AF40" s="10">
        <v>55.337894206999998</v>
      </c>
      <c r="AG40" s="10" t="s">
        <v>20</v>
      </c>
      <c r="AH40" s="21"/>
    </row>
    <row r="41" spans="1:34" s="4" customFormat="1" ht="16" customHeight="1" x14ac:dyDescent="0.2">
      <c r="A41" s="5" t="s">
        <v>59</v>
      </c>
      <c r="B41" s="5" t="s">
        <v>61</v>
      </c>
      <c r="C41" s="5">
        <v>115</v>
      </c>
      <c r="D41" s="14">
        <v>12738.553868573001</v>
      </c>
      <c r="E41" s="14" t="s">
        <v>20</v>
      </c>
      <c r="F41" s="45">
        <v>17.300143419545005</v>
      </c>
      <c r="G41" s="30" t="s">
        <v>20</v>
      </c>
      <c r="H41" s="46">
        <v>3251.9014809762921</v>
      </c>
      <c r="I41" s="32" t="s">
        <v>21</v>
      </c>
      <c r="J41" s="43">
        <v>20934.106355040905</v>
      </c>
      <c r="K41" s="44" t="s">
        <v>20</v>
      </c>
      <c r="L41" s="10">
        <v>1.0929149339999999</v>
      </c>
      <c r="M41" s="5" t="s">
        <v>20</v>
      </c>
      <c r="N41" s="18">
        <v>36.235450145000001</v>
      </c>
      <c r="O41" s="17" t="s">
        <v>21</v>
      </c>
      <c r="P41" s="37">
        <v>0.84045401099999995</v>
      </c>
      <c r="Q41" s="29" t="s">
        <v>20</v>
      </c>
      <c r="R41" s="29">
        <v>80.699268807999999</v>
      </c>
      <c r="S41" s="30" t="s">
        <v>20</v>
      </c>
      <c r="T41" s="29">
        <v>9.0051616130000003</v>
      </c>
      <c r="U41" s="30" t="s">
        <v>20</v>
      </c>
      <c r="V41" s="31">
        <v>38.556052198000003</v>
      </c>
      <c r="W41" s="31" t="s">
        <v>21</v>
      </c>
      <c r="X41" s="29">
        <v>7.4080266559999997</v>
      </c>
      <c r="Y41" s="29" t="s">
        <v>20</v>
      </c>
      <c r="Z41" s="29">
        <v>17.104704917999999</v>
      </c>
      <c r="AA41" s="29" t="s">
        <v>20</v>
      </c>
      <c r="AB41" s="29">
        <v>2.2869658570000002</v>
      </c>
      <c r="AC41" s="29" t="s">
        <v>20</v>
      </c>
      <c r="AD41" s="29">
        <v>37.847280689000002</v>
      </c>
      <c r="AE41" s="29" t="s">
        <v>20</v>
      </c>
      <c r="AF41" s="10">
        <v>61.683550853</v>
      </c>
      <c r="AG41" s="10" t="s">
        <v>20</v>
      </c>
      <c r="AH41" s="21"/>
    </row>
    <row r="42" spans="1:34" s="4" customFormat="1" ht="16" customHeight="1" x14ac:dyDescent="0.2">
      <c r="A42" s="5" t="s">
        <v>59</v>
      </c>
      <c r="B42" s="5" t="s">
        <v>60</v>
      </c>
      <c r="C42" s="5">
        <v>113</v>
      </c>
      <c r="D42" s="14">
        <v>12695.200296606999</v>
      </c>
      <c r="E42" s="14" t="s">
        <v>20</v>
      </c>
      <c r="F42" s="45">
        <v>17.669820388488624</v>
      </c>
      <c r="G42" s="30" t="s">
        <v>20</v>
      </c>
      <c r="H42" s="43">
        <v>3216.1704911408724</v>
      </c>
      <c r="I42" s="30" t="s">
        <v>20</v>
      </c>
      <c r="J42" s="43">
        <v>20501.28920129019</v>
      </c>
      <c r="K42" s="44" t="s">
        <v>20</v>
      </c>
      <c r="L42" s="10">
        <v>1.045189036</v>
      </c>
      <c r="M42" s="5" t="s">
        <v>20</v>
      </c>
      <c r="N42" s="18">
        <v>36.061908760000001</v>
      </c>
      <c r="O42" s="17" t="s">
        <v>21</v>
      </c>
      <c r="P42" s="37">
        <v>0.84299956499999995</v>
      </c>
      <c r="Q42" s="29" t="s">
        <v>20</v>
      </c>
      <c r="R42" s="29">
        <v>80.923448500000006</v>
      </c>
      <c r="S42" s="30" t="s">
        <v>20</v>
      </c>
      <c r="T42" s="29">
        <v>9.7388970980000007</v>
      </c>
      <c r="U42" s="30" t="s">
        <v>20</v>
      </c>
      <c r="V42" s="29">
        <v>38.071442904999998</v>
      </c>
      <c r="W42" s="29" t="s">
        <v>20</v>
      </c>
      <c r="X42" s="29">
        <v>7.225903357</v>
      </c>
      <c r="Y42" s="29" t="s">
        <v>20</v>
      </c>
      <c r="Z42" s="29">
        <v>16.890792817000001</v>
      </c>
      <c r="AA42" s="29" t="s">
        <v>20</v>
      </c>
      <c r="AB42" s="29">
        <v>2.8912360060000002</v>
      </c>
      <c r="AC42" s="29" t="s">
        <v>20</v>
      </c>
      <c r="AD42" s="29">
        <v>37.762779037000001</v>
      </c>
      <c r="AE42" s="29" t="s">
        <v>20</v>
      </c>
      <c r="AF42" s="10">
        <v>60.729125492000001</v>
      </c>
      <c r="AG42" s="10" t="s">
        <v>20</v>
      </c>
      <c r="AH42" s="21"/>
    </row>
    <row r="43" spans="1:34" s="4" customFormat="1" ht="16" customHeight="1" x14ac:dyDescent="0.2">
      <c r="A43" s="5" t="s">
        <v>59</v>
      </c>
      <c r="B43" s="5" t="s">
        <v>56</v>
      </c>
      <c r="C43" s="5">
        <v>119</v>
      </c>
      <c r="D43" s="14">
        <v>12914.299358828001</v>
      </c>
      <c r="E43" s="14" t="s">
        <v>20</v>
      </c>
      <c r="F43" s="45">
        <v>19.590917336101572</v>
      </c>
      <c r="G43" s="30" t="s">
        <v>20</v>
      </c>
      <c r="H43" s="43">
        <v>3116.7327028275095</v>
      </c>
      <c r="I43" s="30" t="s">
        <v>20</v>
      </c>
      <c r="J43" s="43">
        <v>20186.952046000242</v>
      </c>
      <c r="K43" s="44" t="s">
        <v>20</v>
      </c>
      <c r="L43" s="10">
        <v>1.036871055</v>
      </c>
      <c r="M43" s="5" t="s">
        <v>20</v>
      </c>
      <c r="N43" s="19">
        <v>32.414713470000002</v>
      </c>
      <c r="O43" s="10" t="s">
        <v>20</v>
      </c>
      <c r="P43" s="37">
        <v>0.81977619899999998</v>
      </c>
      <c r="Q43" s="29" t="s">
        <v>20</v>
      </c>
      <c r="R43" s="29">
        <v>78.878231450000001</v>
      </c>
      <c r="S43" s="30" t="s">
        <v>20</v>
      </c>
      <c r="T43" s="29">
        <v>9.3048393140000005</v>
      </c>
      <c r="U43" s="30" t="s">
        <v>20</v>
      </c>
      <c r="V43" s="29">
        <v>33.380692535999998</v>
      </c>
      <c r="W43" s="29" t="s">
        <v>20</v>
      </c>
      <c r="X43" s="29">
        <v>7.5097230850000001</v>
      </c>
      <c r="Y43" s="29" t="s">
        <v>20</v>
      </c>
      <c r="Z43" s="29">
        <v>18.842336240000002</v>
      </c>
      <c r="AA43" s="29" t="s">
        <v>20</v>
      </c>
      <c r="AB43" s="29">
        <v>2.3964292409999999</v>
      </c>
      <c r="AC43" s="29" t="s">
        <v>20</v>
      </c>
      <c r="AD43" s="29">
        <v>41.216732557999997</v>
      </c>
      <c r="AE43" s="29" t="s">
        <v>20</v>
      </c>
      <c r="AF43" s="10">
        <v>58.951803527000003</v>
      </c>
      <c r="AG43" s="10" t="s">
        <v>20</v>
      </c>
      <c r="AH43" s="21"/>
    </row>
    <row r="44" spans="1:34" s="4" customFormat="1" ht="16" customHeight="1" x14ac:dyDescent="0.2">
      <c r="A44" s="5" t="s">
        <v>40</v>
      </c>
      <c r="B44" s="5" t="s">
        <v>75</v>
      </c>
      <c r="C44" s="5">
        <v>117</v>
      </c>
      <c r="D44" s="14">
        <v>14588.673365578001</v>
      </c>
      <c r="E44" s="14" t="s">
        <v>20</v>
      </c>
      <c r="F44" s="45">
        <v>21.573771852875065</v>
      </c>
      <c r="G44" s="30" t="s">
        <v>20</v>
      </c>
      <c r="H44" s="46">
        <v>3227.4575398001321</v>
      </c>
      <c r="I44" s="32" t="s">
        <v>21</v>
      </c>
      <c r="J44" s="43">
        <v>23496.082618630131</v>
      </c>
      <c r="K44" s="44" t="s">
        <v>20</v>
      </c>
      <c r="L44" s="10">
        <v>1.1293921709999999</v>
      </c>
      <c r="M44" s="5" t="s">
        <v>20</v>
      </c>
      <c r="N44" s="19">
        <v>34.744129133000001</v>
      </c>
      <c r="O44" s="10" t="s">
        <v>20</v>
      </c>
      <c r="P44" s="38">
        <v>0.85504706500000005</v>
      </c>
      <c r="Q44" s="31" t="s">
        <v>21</v>
      </c>
      <c r="R44" s="31">
        <v>81.984438576000002</v>
      </c>
      <c r="S44" s="32" t="s">
        <v>21</v>
      </c>
      <c r="T44" s="29">
        <v>8.6992037510000007</v>
      </c>
      <c r="U44" s="30" t="s">
        <v>20</v>
      </c>
      <c r="V44" s="31">
        <v>39.887290583999999</v>
      </c>
      <c r="W44" s="31" t="s">
        <v>21</v>
      </c>
      <c r="X44" s="29">
        <v>7.3821050609999999</v>
      </c>
      <c r="Y44" s="29" t="s">
        <v>20</v>
      </c>
      <c r="Z44" s="29">
        <v>15.878397891000001</v>
      </c>
      <c r="AA44" s="29" t="s">
        <v>20</v>
      </c>
      <c r="AB44" s="29">
        <v>2.6662380539999999</v>
      </c>
      <c r="AC44" s="29" t="s">
        <v>20</v>
      </c>
      <c r="AD44" s="29">
        <v>36.225342079999997</v>
      </c>
      <c r="AE44" s="29" t="s">
        <v>20</v>
      </c>
      <c r="AF44" s="10">
        <v>57.716887917000001</v>
      </c>
      <c r="AG44" s="10" t="s">
        <v>20</v>
      </c>
      <c r="AH44" s="21"/>
    </row>
    <row r="45" spans="1:34" s="4" customFormat="1" ht="16" customHeight="1" x14ac:dyDescent="0.2">
      <c r="A45" s="30" t="s">
        <v>108</v>
      </c>
      <c r="B45" s="5" t="s">
        <v>62</v>
      </c>
      <c r="C45" s="5">
        <v>114</v>
      </c>
      <c r="D45" s="14">
        <v>12423.737083280999</v>
      </c>
      <c r="E45" s="14" t="s">
        <v>20</v>
      </c>
      <c r="F45" s="45">
        <v>19.688910854019387</v>
      </c>
      <c r="G45" s="30" t="s">
        <v>20</v>
      </c>
      <c r="H45" s="43">
        <v>3023.7935033120898</v>
      </c>
      <c r="I45" s="30" t="s">
        <v>20</v>
      </c>
      <c r="J45" s="43">
        <v>18787.034937555192</v>
      </c>
      <c r="K45" s="44" t="s">
        <v>20</v>
      </c>
      <c r="L45" s="10">
        <v>1.0775772960000001</v>
      </c>
      <c r="M45" s="5" t="s">
        <v>20</v>
      </c>
      <c r="N45" s="19">
        <v>31.055119250000001</v>
      </c>
      <c r="O45" s="10" t="s">
        <v>20</v>
      </c>
      <c r="P45" s="37">
        <v>0.79551197799999995</v>
      </c>
      <c r="Q45" s="29" t="s">
        <v>20</v>
      </c>
      <c r="R45" s="29">
        <v>76.741348669999994</v>
      </c>
      <c r="S45" s="30" t="s">
        <v>20</v>
      </c>
      <c r="T45" s="29">
        <v>9.1461075090000001</v>
      </c>
      <c r="U45" s="30" t="s">
        <v>20</v>
      </c>
      <c r="V45" s="29">
        <v>29.548994875999998</v>
      </c>
      <c r="W45" s="29" t="s">
        <v>20</v>
      </c>
      <c r="X45" s="31">
        <v>9.6512052579999992</v>
      </c>
      <c r="Y45" s="31" t="s">
        <v>21</v>
      </c>
      <c r="Z45" s="29">
        <v>20.881346358999998</v>
      </c>
      <c r="AA45" s="29" t="s">
        <v>20</v>
      </c>
      <c r="AB45" s="31">
        <v>3.2644892049999998</v>
      </c>
      <c r="AC45" s="31" t="s">
        <v>21</v>
      </c>
      <c r="AD45" s="29">
        <v>42.953642494</v>
      </c>
      <c r="AE45" s="29" t="s">
        <v>20</v>
      </c>
      <c r="AF45" s="10">
        <v>58.828742429000002</v>
      </c>
      <c r="AG45" s="10" t="s">
        <v>20</v>
      </c>
      <c r="AH45" s="21"/>
    </row>
    <row r="46" spans="1:34" s="4" customFormat="1" ht="16" customHeight="1" x14ac:dyDescent="0.2">
      <c r="A46" s="30" t="s">
        <v>108</v>
      </c>
      <c r="B46" s="5" t="s">
        <v>57</v>
      </c>
      <c r="C46" s="5">
        <v>117</v>
      </c>
      <c r="D46" s="14">
        <v>13445.281530704</v>
      </c>
      <c r="E46" s="14" t="s">
        <v>20</v>
      </c>
      <c r="F46" s="45">
        <v>19.320487881872317</v>
      </c>
      <c r="G46" s="30" t="s">
        <v>20</v>
      </c>
      <c r="H46" s="43">
        <v>3175.0116293182118</v>
      </c>
      <c r="I46" s="30" t="s">
        <v>20</v>
      </c>
      <c r="J46" s="43">
        <v>21433.450727706313</v>
      </c>
      <c r="K46" s="44" t="s">
        <v>20</v>
      </c>
      <c r="L46" s="10">
        <v>1.122593953</v>
      </c>
      <c r="M46" s="5" t="s">
        <v>20</v>
      </c>
      <c r="N46" s="19">
        <v>34.243581874999997</v>
      </c>
      <c r="O46" s="10" t="s">
        <v>20</v>
      </c>
      <c r="P46" s="37">
        <v>0.83507540999999996</v>
      </c>
      <c r="Q46" s="29" t="s">
        <v>20</v>
      </c>
      <c r="R46" s="29">
        <v>80.225591430999998</v>
      </c>
      <c r="S46" s="30" t="s">
        <v>20</v>
      </c>
      <c r="T46" s="29">
        <v>9.2871987839999992</v>
      </c>
      <c r="U46" s="30" t="s">
        <v>20</v>
      </c>
      <c r="V46" s="29">
        <v>34.641957335999997</v>
      </c>
      <c r="W46" s="29" t="s">
        <v>20</v>
      </c>
      <c r="X46" s="29">
        <v>7.0399081130000001</v>
      </c>
      <c r="Y46" s="29" t="s">
        <v>20</v>
      </c>
      <c r="Z46" s="29">
        <v>17.556688199</v>
      </c>
      <c r="AA46" s="29" t="s">
        <v>20</v>
      </c>
      <c r="AB46" s="29">
        <v>2.678869862</v>
      </c>
      <c r="AC46" s="29" t="s">
        <v>20</v>
      </c>
      <c r="AD46" s="29">
        <v>38.950700912999999</v>
      </c>
      <c r="AE46" s="29" t="s">
        <v>20</v>
      </c>
      <c r="AF46" s="10">
        <v>58.633007476000003</v>
      </c>
      <c r="AG46" s="10" t="s">
        <v>20</v>
      </c>
      <c r="AH46" s="21"/>
    </row>
    <row r="47" spans="1:34" s="4" customFormat="1" ht="16" customHeight="1" x14ac:dyDescent="0.2">
      <c r="A47" s="30" t="s">
        <v>108</v>
      </c>
      <c r="B47" s="5" t="s">
        <v>63</v>
      </c>
      <c r="C47" s="5">
        <v>114</v>
      </c>
      <c r="D47" s="14">
        <v>12819.054847301</v>
      </c>
      <c r="E47" s="14" t="s">
        <v>20</v>
      </c>
      <c r="F47" s="45">
        <v>21.305266165101852</v>
      </c>
      <c r="G47" s="30" t="s">
        <v>20</v>
      </c>
      <c r="H47" s="43">
        <v>3150.4186117715972</v>
      </c>
      <c r="I47" s="30" t="s">
        <v>20</v>
      </c>
      <c r="J47" s="43">
        <v>20283.226663524129</v>
      </c>
      <c r="K47" s="44" t="s">
        <v>20</v>
      </c>
      <c r="L47" s="10">
        <v>1.126292611</v>
      </c>
      <c r="M47" s="5" t="s">
        <v>20</v>
      </c>
      <c r="N47" s="19">
        <v>30.175225037000001</v>
      </c>
      <c r="O47" s="10" t="s">
        <v>20</v>
      </c>
      <c r="P47" s="37">
        <v>0.80458675300000004</v>
      </c>
      <c r="Q47" s="29" t="s">
        <v>20</v>
      </c>
      <c r="R47" s="29">
        <v>77.540539054000007</v>
      </c>
      <c r="S47" s="30" t="s">
        <v>20</v>
      </c>
      <c r="T47" s="29">
        <v>9.4774116979999992</v>
      </c>
      <c r="U47" s="30" t="s">
        <v>20</v>
      </c>
      <c r="V47" s="29">
        <v>33.086396893</v>
      </c>
      <c r="W47" s="29" t="s">
        <v>20</v>
      </c>
      <c r="X47" s="29">
        <v>8.6564889380000007</v>
      </c>
      <c r="Y47" s="29" t="s">
        <v>20</v>
      </c>
      <c r="Z47" s="29">
        <v>20.118760251000001</v>
      </c>
      <c r="AA47" s="29" t="s">
        <v>20</v>
      </c>
      <c r="AB47" s="31">
        <v>3.2526117800000001</v>
      </c>
      <c r="AC47" s="31" t="s">
        <v>21</v>
      </c>
      <c r="AD47" s="29">
        <v>40.549647974999999</v>
      </c>
      <c r="AE47" s="29" t="s">
        <v>20</v>
      </c>
      <c r="AF47" s="10">
        <v>62.074948915999997</v>
      </c>
      <c r="AG47" s="10" t="s">
        <v>20</v>
      </c>
      <c r="AH47" s="21"/>
    </row>
    <row r="48" spans="1:34" s="4" customFormat="1" ht="16" customHeight="1" x14ac:dyDescent="0.2">
      <c r="A48" s="30" t="s">
        <v>108</v>
      </c>
      <c r="B48" s="5" t="s">
        <v>76</v>
      </c>
      <c r="C48" s="5">
        <v>117</v>
      </c>
      <c r="D48" s="14">
        <v>11741.911926145</v>
      </c>
      <c r="E48" s="14" t="s">
        <v>20</v>
      </c>
      <c r="F48" s="45">
        <v>21.691872530416109</v>
      </c>
      <c r="G48" s="30" t="s">
        <v>20</v>
      </c>
      <c r="H48" s="43">
        <v>3034.5563019440847</v>
      </c>
      <c r="I48" s="30" t="s">
        <v>20</v>
      </c>
      <c r="J48" s="43">
        <v>17473.341026375816</v>
      </c>
      <c r="K48" s="44" t="s">
        <v>20</v>
      </c>
      <c r="L48" s="10">
        <v>1.0434134230000001</v>
      </c>
      <c r="M48" s="5" t="s">
        <v>20</v>
      </c>
      <c r="N48" s="19">
        <v>28.276356186000001</v>
      </c>
      <c r="O48" s="10" t="s">
        <v>20</v>
      </c>
      <c r="P48" s="37">
        <v>0.81336477600000001</v>
      </c>
      <c r="Q48" s="29" t="s">
        <v>20</v>
      </c>
      <c r="R48" s="29">
        <v>78.313596137000005</v>
      </c>
      <c r="S48" s="30" t="s">
        <v>20</v>
      </c>
      <c r="T48" s="29">
        <v>9.432505398</v>
      </c>
      <c r="U48" s="30" t="s">
        <v>20</v>
      </c>
      <c r="V48" s="29">
        <v>30.885396003</v>
      </c>
      <c r="W48" s="29" t="s">
        <v>20</v>
      </c>
      <c r="X48" s="29">
        <v>8.5695411299999993</v>
      </c>
      <c r="Y48" s="29" t="s">
        <v>20</v>
      </c>
      <c r="Z48" s="29">
        <v>19.381111249</v>
      </c>
      <c r="AA48" s="29" t="s">
        <v>20</v>
      </c>
      <c r="AB48" s="31">
        <v>3.4074654350000002</v>
      </c>
      <c r="AC48" s="31" t="s">
        <v>21</v>
      </c>
      <c r="AD48" s="29">
        <v>41.688497845000001</v>
      </c>
      <c r="AE48" s="29" t="s">
        <v>20</v>
      </c>
      <c r="AF48" s="10">
        <v>56.159179297000001</v>
      </c>
      <c r="AG48" s="10" t="s">
        <v>20</v>
      </c>
      <c r="AH48" s="21"/>
    </row>
    <row r="49" spans="1:35" s="4" customFormat="1" ht="16" customHeight="1" x14ac:dyDescent="0.2">
      <c r="A49" s="30" t="s">
        <v>108</v>
      </c>
      <c r="B49" s="5" t="s">
        <v>89</v>
      </c>
      <c r="C49" s="5">
        <v>118</v>
      </c>
      <c r="D49" s="14">
        <v>12887.748715068999</v>
      </c>
      <c r="E49" s="14" t="s">
        <v>20</v>
      </c>
      <c r="F49" s="45">
        <v>20.582067978776333</v>
      </c>
      <c r="G49" s="30" t="s">
        <v>20</v>
      </c>
      <c r="H49" s="43">
        <v>3228.2342799512994</v>
      </c>
      <c r="I49" s="30" t="s">
        <v>20</v>
      </c>
      <c r="J49" s="43">
        <v>20794.030221762896</v>
      </c>
      <c r="K49" s="44" t="s">
        <v>20</v>
      </c>
      <c r="L49" s="10">
        <v>0.96957132300000004</v>
      </c>
      <c r="M49" s="5" t="s">
        <v>20</v>
      </c>
      <c r="N49" s="19">
        <v>31.456737565000001</v>
      </c>
      <c r="O49" s="10" t="s">
        <v>20</v>
      </c>
      <c r="P49" s="37">
        <v>0.81442816799999995</v>
      </c>
      <c r="Q49" s="29" t="s">
        <v>20</v>
      </c>
      <c r="R49" s="29">
        <v>78.407245044000007</v>
      </c>
      <c r="S49" s="30" t="s">
        <v>20</v>
      </c>
      <c r="T49" s="29">
        <v>8.9989270319999992</v>
      </c>
      <c r="U49" s="30" t="s">
        <v>20</v>
      </c>
      <c r="V49" s="29">
        <v>32.327873713000002</v>
      </c>
      <c r="W49" s="29" t="s">
        <v>20</v>
      </c>
      <c r="X49" s="29">
        <v>8.6173562270000001</v>
      </c>
      <c r="Y49" s="29" t="s">
        <v>20</v>
      </c>
      <c r="Z49" s="29">
        <v>19.291750617000002</v>
      </c>
      <c r="AA49" s="29" t="s">
        <v>20</v>
      </c>
      <c r="AB49" s="29">
        <v>2.0568634960000001</v>
      </c>
      <c r="AC49" s="29" t="s">
        <v>20</v>
      </c>
      <c r="AD49" s="29">
        <v>41.339889053</v>
      </c>
      <c r="AE49" s="29" t="s">
        <v>20</v>
      </c>
      <c r="AF49" s="17">
        <v>65.641888429000005</v>
      </c>
      <c r="AG49" s="17" t="s">
        <v>21</v>
      </c>
      <c r="AH49" s="21"/>
    </row>
    <row r="50" spans="1:35" s="4" customFormat="1" ht="16" customHeight="1" x14ac:dyDescent="0.2">
      <c r="A50" s="5" t="s">
        <v>96</v>
      </c>
      <c r="B50" s="5" t="s">
        <v>97</v>
      </c>
      <c r="C50" s="5">
        <v>120</v>
      </c>
      <c r="D50" s="14">
        <v>14292.728132087999</v>
      </c>
      <c r="E50" s="14" t="s">
        <v>20</v>
      </c>
      <c r="F50" s="45">
        <v>20.54271845981398</v>
      </c>
      <c r="G50" s="30" t="s">
        <v>20</v>
      </c>
      <c r="H50" s="43">
        <v>2978.0864842114152</v>
      </c>
      <c r="I50" s="30" t="s">
        <v>20</v>
      </c>
      <c r="J50" s="43">
        <v>21052.300331869479</v>
      </c>
      <c r="K50" s="44" t="s">
        <v>20</v>
      </c>
      <c r="L50" s="10">
        <v>0.99021692900000002</v>
      </c>
      <c r="M50" s="5" t="s">
        <v>20</v>
      </c>
      <c r="N50" s="19">
        <v>34.180668218999998</v>
      </c>
      <c r="O50" s="10" t="s">
        <v>20</v>
      </c>
      <c r="P50" s="37">
        <v>0.77261315699999999</v>
      </c>
      <c r="Q50" s="29" t="s">
        <v>20</v>
      </c>
      <c r="R50" s="29">
        <v>74.724713613000006</v>
      </c>
      <c r="S50" s="30" t="s">
        <v>20</v>
      </c>
      <c r="T50" s="29">
        <v>8.5604753240000004</v>
      </c>
      <c r="U50" s="30" t="s">
        <v>20</v>
      </c>
      <c r="V50" s="29">
        <v>29.270629071999998</v>
      </c>
      <c r="W50" s="29" t="s">
        <v>20</v>
      </c>
      <c r="X50" s="29">
        <v>5.6152101869999997</v>
      </c>
      <c r="Y50" s="29" t="s">
        <v>20</v>
      </c>
      <c r="Z50" s="31">
        <v>22.805617026</v>
      </c>
      <c r="AA50" s="31" t="s">
        <v>21</v>
      </c>
      <c r="AB50" s="29">
        <v>2.392623119</v>
      </c>
      <c r="AC50" s="29" t="s">
        <v>20</v>
      </c>
      <c r="AD50" s="31">
        <v>46.304271274999998</v>
      </c>
      <c r="AE50" s="31" t="s">
        <v>21</v>
      </c>
      <c r="AF50" s="10">
        <v>57.009653806000003</v>
      </c>
      <c r="AG50" s="10" t="s">
        <v>20</v>
      </c>
      <c r="AH50" s="21"/>
    </row>
    <row r="51" spans="1:35" s="4" customFormat="1" ht="16" customHeight="1" thickBot="1" x14ac:dyDescent="0.25">
      <c r="A51" s="5" t="s">
        <v>96</v>
      </c>
      <c r="B51" s="5" t="s">
        <v>98</v>
      </c>
      <c r="C51" s="5">
        <v>120</v>
      </c>
      <c r="D51" s="16">
        <v>17558.948293243</v>
      </c>
      <c r="E51" s="16" t="s">
        <v>21</v>
      </c>
      <c r="F51" s="42">
        <v>26.623979800682619</v>
      </c>
      <c r="G51" s="32" t="s">
        <v>21</v>
      </c>
      <c r="H51" s="43">
        <v>3116.5916511150467</v>
      </c>
      <c r="I51" s="30" t="s">
        <v>20</v>
      </c>
      <c r="J51" s="46">
        <v>27149.015119114152</v>
      </c>
      <c r="K51" s="47" t="s">
        <v>21</v>
      </c>
      <c r="L51" s="10">
        <v>0.93947309000000001</v>
      </c>
      <c r="M51" s="5" t="s">
        <v>20</v>
      </c>
      <c r="N51" s="19">
        <v>33.193176465999997</v>
      </c>
      <c r="O51" s="10" t="s">
        <v>20</v>
      </c>
      <c r="P51" s="37">
        <v>0.79428384799999996</v>
      </c>
      <c r="Q51" s="29" t="s">
        <v>20</v>
      </c>
      <c r="R51" s="29">
        <v>76.633191513</v>
      </c>
      <c r="S51" s="30" t="s">
        <v>20</v>
      </c>
      <c r="T51" s="29">
        <v>8.5027492169999999</v>
      </c>
      <c r="U51" s="30" t="s">
        <v>20</v>
      </c>
      <c r="V51" s="29">
        <v>29.028629189</v>
      </c>
      <c r="W51" s="29" t="s">
        <v>20</v>
      </c>
      <c r="X51" s="29">
        <v>6.9537916309999996</v>
      </c>
      <c r="Y51" s="29" t="s">
        <v>20</v>
      </c>
      <c r="Z51" s="29">
        <v>20.98455062</v>
      </c>
      <c r="AA51" s="29" t="s">
        <v>20</v>
      </c>
      <c r="AB51" s="29">
        <v>1.3105812020000001</v>
      </c>
      <c r="AC51" s="29" t="s">
        <v>20</v>
      </c>
      <c r="AD51" s="31">
        <v>46.347394309999999</v>
      </c>
      <c r="AE51" s="31" t="s">
        <v>21</v>
      </c>
      <c r="AF51" s="10">
        <v>63.231895129000002</v>
      </c>
      <c r="AG51" s="10" t="s">
        <v>20</v>
      </c>
      <c r="AH51" s="21"/>
    </row>
    <row r="52" spans="1:35" ht="16" customHeight="1" x14ac:dyDescent="0.2">
      <c r="A52" s="11" t="s">
        <v>25</v>
      </c>
      <c r="B52" s="11"/>
      <c r="C52" s="11"/>
      <c r="D52" s="15">
        <v>13802.815334003</v>
      </c>
      <c r="E52" s="15" t="s">
        <v>20</v>
      </c>
      <c r="F52" s="33">
        <v>21.038074192516401</v>
      </c>
      <c r="G52" s="34" t="s">
        <v>20</v>
      </c>
      <c r="H52" s="48">
        <v>3115.1900884105908</v>
      </c>
      <c r="I52" s="34" t="s">
        <v>20</v>
      </c>
      <c r="J52" s="48">
        <v>21578.577236142199</v>
      </c>
      <c r="K52" s="49" t="s">
        <v>20</v>
      </c>
      <c r="L52" s="12">
        <v>1.0692298469999999</v>
      </c>
      <c r="M52" s="11" t="s">
        <v>20</v>
      </c>
      <c r="N52" s="20">
        <v>32.667276458000003</v>
      </c>
      <c r="O52" s="12" t="s">
        <v>20</v>
      </c>
      <c r="P52" s="39">
        <v>0.81759316000000004</v>
      </c>
      <c r="Q52" s="40" t="s">
        <v>20</v>
      </c>
      <c r="R52" s="33">
        <v>78.685977406999996</v>
      </c>
      <c r="S52" s="34" t="s">
        <v>20</v>
      </c>
      <c r="T52" s="33">
        <v>9.110387437</v>
      </c>
      <c r="U52" s="34" t="s">
        <v>20</v>
      </c>
      <c r="V52" s="33">
        <v>33.579783038999999</v>
      </c>
      <c r="W52" s="33" t="s">
        <v>20</v>
      </c>
      <c r="X52" s="33">
        <v>7.7996287979999996</v>
      </c>
      <c r="Y52" s="33" t="s">
        <v>20</v>
      </c>
      <c r="Z52" s="33">
        <v>19.025784892000001</v>
      </c>
      <c r="AA52" s="33" t="s">
        <v>20</v>
      </c>
      <c r="AB52" s="33">
        <v>2.6945068449999998</v>
      </c>
      <c r="AC52" s="33" t="s">
        <v>20</v>
      </c>
      <c r="AD52" s="33">
        <v>40.861413730999999</v>
      </c>
      <c r="AE52" s="33" t="s">
        <v>20</v>
      </c>
      <c r="AF52" s="12">
        <v>58.140382590000002</v>
      </c>
      <c r="AG52" s="12" t="s">
        <v>20</v>
      </c>
      <c r="AH52" s="13"/>
      <c r="AI52" s="4"/>
    </row>
    <row r="53" spans="1:35" s="4" customFormat="1" ht="16" customHeight="1" thickBot="1" x14ac:dyDescent="0.25">
      <c r="A53" s="25" t="s">
        <v>26</v>
      </c>
      <c r="B53" s="25"/>
      <c r="C53" s="25"/>
      <c r="D53" s="26">
        <v>2241.7044821720001</v>
      </c>
      <c r="E53" s="26" t="s">
        <v>20</v>
      </c>
      <c r="F53" s="35">
        <v>3.0682841272582033</v>
      </c>
      <c r="G53" s="36" t="s">
        <v>20</v>
      </c>
      <c r="H53" s="50">
        <v>92.992622890531578</v>
      </c>
      <c r="I53" s="36" t="s">
        <v>20</v>
      </c>
      <c r="J53" s="50">
        <v>3581.3283197856463</v>
      </c>
      <c r="K53" s="51" t="s">
        <v>20</v>
      </c>
      <c r="L53" s="27">
        <v>0.110030504</v>
      </c>
      <c r="M53" s="25" t="s">
        <v>20</v>
      </c>
      <c r="N53" s="28">
        <v>2.4441503230000001</v>
      </c>
      <c r="O53" s="27" t="s">
        <v>20</v>
      </c>
      <c r="P53" s="41">
        <v>2.58859E-2</v>
      </c>
      <c r="Q53" s="35" t="s">
        <v>20</v>
      </c>
      <c r="R53" s="35">
        <v>2.2797030309999999</v>
      </c>
      <c r="S53" s="36" t="s">
        <v>20</v>
      </c>
      <c r="T53" s="35">
        <v>0.62061568199999995</v>
      </c>
      <c r="U53" s="36" t="s">
        <v>20</v>
      </c>
      <c r="V53" s="35">
        <v>4.1737648700000003</v>
      </c>
      <c r="W53" s="35" t="s">
        <v>20</v>
      </c>
      <c r="X53" s="35">
        <v>1.1878254180000001</v>
      </c>
      <c r="Y53" s="35" t="s">
        <v>20</v>
      </c>
      <c r="Z53" s="35">
        <v>2.175289534</v>
      </c>
      <c r="AA53" s="35" t="s">
        <v>20</v>
      </c>
      <c r="AB53" s="35">
        <v>0.45480916799999999</v>
      </c>
      <c r="AC53" s="35" t="s">
        <v>20</v>
      </c>
      <c r="AD53" s="35">
        <v>2.9929825390000002</v>
      </c>
      <c r="AE53" s="35" t="s">
        <v>20</v>
      </c>
      <c r="AF53" s="27">
        <v>4.3029057440000003</v>
      </c>
      <c r="AG53" s="27" t="s">
        <v>20</v>
      </c>
      <c r="AH53" s="27"/>
    </row>
    <row r="54" spans="1:35" ht="15" x14ac:dyDescent="0.2">
      <c r="A54" s="5" t="s">
        <v>106</v>
      </c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</row>
    <row r="55" spans="1:35" ht="15" x14ac:dyDescent="0.2">
      <c r="A55" s="5" t="s">
        <v>27</v>
      </c>
    </row>
    <row r="56" spans="1:35" ht="15" x14ac:dyDescent="0.2">
      <c r="A56" s="5" t="s">
        <v>42</v>
      </c>
      <c r="AE56" s="4"/>
    </row>
    <row r="57" spans="1:35" ht="15" x14ac:dyDescent="0.2">
      <c r="A57" s="5"/>
      <c r="AE57" s="4"/>
    </row>
    <row r="58" spans="1:35" ht="15" x14ac:dyDescent="0.2">
      <c r="A58" s="5"/>
      <c r="AE58" s="4"/>
    </row>
    <row r="59" spans="1:35" ht="15" x14ac:dyDescent="0.2">
      <c r="A59" s="6" t="s">
        <v>28</v>
      </c>
      <c r="AE59" s="4"/>
    </row>
    <row r="60" spans="1:35" ht="15" x14ac:dyDescent="0.2">
      <c r="A60" s="5" t="s">
        <v>107</v>
      </c>
      <c r="AE60" s="4"/>
    </row>
    <row r="61" spans="1:35" ht="15" x14ac:dyDescent="0.2">
      <c r="A61" s="7" t="s">
        <v>29</v>
      </c>
      <c r="AE61" s="4"/>
    </row>
    <row r="62" spans="1:35" ht="15" x14ac:dyDescent="0.2">
      <c r="A62" s="5" t="s">
        <v>50</v>
      </c>
      <c r="AE62" s="4"/>
    </row>
    <row r="63" spans="1:35" ht="15" x14ac:dyDescent="0.2">
      <c r="A63" s="5" t="s">
        <v>102</v>
      </c>
      <c r="AE63" s="4"/>
    </row>
    <row r="64" spans="1:35" ht="15" x14ac:dyDescent="0.2">
      <c r="A64" s="5"/>
    </row>
    <row r="65" spans="1:1" ht="15" x14ac:dyDescent="0.2">
      <c r="A65" s="6" t="s">
        <v>30</v>
      </c>
    </row>
    <row r="66" spans="1:1" ht="15" x14ac:dyDescent="0.2">
      <c r="A66" s="5" t="s">
        <v>31</v>
      </c>
    </row>
    <row r="67" spans="1:1" ht="15" x14ac:dyDescent="0.2">
      <c r="A67" s="5"/>
    </row>
    <row r="68" spans="1:1" ht="15" x14ac:dyDescent="0.2">
      <c r="A68" s="6" t="s">
        <v>32</v>
      </c>
    </row>
    <row r="69" spans="1:1" ht="15" x14ac:dyDescent="0.2">
      <c r="A69" s="5" t="s">
        <v>33</v>
      </c>
    </row>
    <row r="70" spans="1:1" ht="15" x14ac:dyDescent="0.2">
      <c r="A70" s="5" t="s">
        <v>104</v>
      </c>
    </row>
    <row r="71" spans="1:1" ht="15" x14ac:dyDescent="0.2">
      <c r="A71" s="5" t="s">
        <v>48</v>
      </c>
    </row>
    <row r="72" spans="1:1" ht="15" x14ac:dyDescent="0.2">
      <c r="A72" s="5" t="s">
        <v>105</v>
      </c>
    </row>
    <row r="73" spans="1:1" ht="15" x14ac:dyDescent="0.2">
      <c r="A73" s="5" t="s">
        <v>109</v>
      </c>
    </row>
    <row r="74" spans="1:1" ht="15" x14ac:dyDescent="0.2">
      <c r="A74" s="5" t="s">
        <v>34</v>
      </c>
    </row>
    <row r="75" spans="1:1" ht="15" x14ac:dyDescent="0.2">
      <c r="A75" s="5" t="s">
        <v>103</v>
      </c>
    </row>
    <row r="76" spans="1:1" ht="15" x14ac:dyDescent="0.2">
      <c r="A76" s="5"/>
    </row>
    <row r="77" spans="1:1" ht="15" x14ac:dyDescent="0.2">
      <c r="A77" s="6" t="s">
        <v>35</v>
      </c>
    </row>
    <row r="78" spans="1:1" ht="15" x14ac:dyDescent="0.2">
      <c r="A78" s="5" t="s">
        <v>49</v>
      </c>
    </row>
  </sheetData>
  <sortState xmlns:xlrd2="http://schemas.microsoft.com/office/spreadsheetml/2017/richdata2" ref="A8:AH51">
    <sortCondition ref="A8:A51"/>
    <sortCondition ref="C8:C51"/>
    <sortCondition ref="B8:B51"/>
  </sortState>
  <mergeCells count="24">
    <mergeCell ref="N6:O6"/>
    <mergeCell ref="AF6:AG6"/>
    <mergeCell ref="P6:Q6"/>
    <mergeCell ref="R6:S6"/>
    <mergeCell ref="T6:U6"/>
    <mergeCell ref="V6:W6"/>
    <mergeCell ref="X6:Y6"/>
    <mergeCell ref="AB6:AC6"/>
    <mergeCell ref="Z6:AA6"/>
    <mergeCell ref="AD6:AE6"/>
    <mergeCell ref="AF7:AG7"/>
    <mergeCell ref="R7:AE7"/>
    <mergeCell ref="D7:E7"/>
    <mergeCell ref="F7:G7"/>
    <mergeCell ref="H7:I7"/>
    <mergeCell ref="J7:K7"/>
    <mergeCell ref="L7:M7"/>
    <mergeCell ref="N7:O7"/>
    <mergeCell ref="P7:Q7"/>
    <mergeCell ref="D6:E6"/>
    <mergeCell ref="F6:G6"/>
    <mergeCell ref="H6:I6"/>
    <mergeCell ref="J6:K6"/>
    <mergeCell ref="L6:M6"/>
  </mergeCells>
  <pageMargins left="0.75" right="0.75" top="1" bottom="1" header="0.5" footer="0.5"/>
  <pageSetup orientation="portrait" horizontalDpi="1200" verticalDpi="12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318d016-a0a7-46b5-a347-93576654e345" xsi:nil="true"/>
    <lcf76f155ced4ddcb4097134ff3c332f xmlns="d0e4b5b6-5509-4c76-bf1d-2a496b20a109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F0678E1D75DD9489A06974E86EAD776" ma:contentTypeVersion="18" ma:contentTypeDescription="Create a new document." ma:contentTypeScope="" ma:versionID="d1dabac0ded5109016394ed802397f9f">
  <xsd:schema xmlns:xsd="http://www.w3.org/2001/XMLSchema" xmlns:xs="http://www.w3.org/2001/XMLSchema" xmlns:p="http://schemas.microsoft.com/office/2006/metadata/properties" xmlns:ns2="d0e4b5b6-5509-4c76-bf1d-2a496b20a109" xmlns:ns3="d318d016-a0a7-46b5-a347-93576654e345" targetNamespace="http://schemas.microsoft.com/office/2006/metadata/properties" ma:root="true" ma:fieldsID="02081b869ad72ce95b5baa837de29b7f" ns2:_="" ns3:_="">
    <xsd:import namespace="d0e4b5b6-5509-4c76-bf1d-2a496b20a109"/>
    <xsd:import namespace="d318d016-a0a7-46b5-a347-93576654e34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e4b5b6-5509-4c76-bf1d-2a496b20a1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fa0c477a-f09e-4137-8c49-77869fdcca9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18d016-a0a7-46b5-a347-93576654e345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48d92e3-939d-4e04-a885-599f13e7d3a1}" ma:internalName="TaxCatchAll" ma:showField="CatchAllData" ma:web="d318d016-a0a7-46b5-a347-93576654e34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8740AC8-586C-496B-8331-4AD4C9657EE7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d0e4b5b6-5509-4c76-bf1d-2a496b20a109"/>
    <ds:schemaRef ds:uri="http://www.w3.org/XML/1998/namespace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d318d016-a0a7-46b5-a347-93576654e345"/>
  </ds:schemaRefs>
</ds:datastoreItem>
</file>

<file path=customXml/itemProps2.xml><?xml version="1.0" encoding="utf-8"?>
<ds:datastoreItem xmlns:ds="http://schemas.openxmlformats.org/officeDocument/2006/customXml" ds:itemID="{619B41BE-7E89-41E3-8DA9-DDF26068D38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0e4b5b6-5509-4c76-bf1d-2a496b20a109"/>
    <ds:schemaRef ds:uri="d318d016-a0a7-46b5-a347-93576654e34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AEACB36-0B27-4319-8A85-805DFDA8995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2024 Spring Corn </vt:lpstr>
      <vt:lpstr>Complete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Wallau, Marcelo</dc:creator>
  <cp:keywords/>
  <dc:description/>
  <cp:lastModifiedBy>Kanobroski, Ashley M</cp:lastModifiedBy>
  <cp:revision/>
  <dcterms:created xsi:type="dcterms:W3CDTF">2021-01-25T19:18:42Z</dcterms:created>
  <dcterms:modified xsi:type="dcterms:W3CDTF">2025-01-27T20:57:26Z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0x010100DF0678E1D75DD9489A06974E86EAD776</vt:lpwstr>
  </property>
</Properties>
</file>