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kuhn/Desktop/"/>
    </mc:Choice>
  </mc:AlternateContent>
  <xr:revisionPtr revIDLastSave="0" documentId="8_{3A0246EC-D1EA-254A-9995-863CFB1B6D56}" xr6:coauthVersionLast="47" xr6:coauthVersionMax="47" xr10:uidLastSave="{00000000-0000-0000-0000-000000000000}"/>
  <bookViews>
    <workbookView xWindow="0" yWindow="500" windowWidth="38400" windowHeight="19460" xr2:uid="{57C6CD47-D5CA-604E-9B72-FCF9A4F81D73}"/>
  </bookViews>
  <sheets>
    <sheet name="Spring Millet 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1" l="1"/>
  <c r="AC11" i="1"/>
  <c r="AC12" i="1"/>
  <c r="AC13" i="1"/>
  <c r="AC14" i="1"/>
  <c r="AC15" i="1"/>
  <c r="AC16" i="1"/>
  <c r="AC17" i="1"/>
  <c r="AC9" i="1"/>
</calcChain>
</file>

<file path=xl/sharedStrings.xml><?xml version="1.0" encoding="utf-8"?>
<sst xmlns="http://schemas.openxmlformats.org/spreadsheetml/2006/main" count="266" uniqueCount="76">
  <si>
    <t>University of Florida/Institute of Food and Agricultural Sciences</t>
  </si>
  <si>
    <t>Marcelo Wallau, Diwakar Vyas and Maria Elena Mailhos</t>
  </si>
  <si>
    <t>Company</t>
  </si>
  <si>
    <t>Hybrid</t>
  </si>
  <si>
    <t>WSC</t>
  </si>
  <si>
    <t>aNDF</t>
  </si>
  <si>
    <t>lb milk/ton silage</t>
  </si>
  <si>
    <t>Mcal/lb DM</t>
  </si>
  <si>
    <t>Epic BMR</t>
  </si>
  <si>
    <t>ExCeed BMR</t>
  </si>
  <si>
    <t/>
  </si>
  <si>
    <t>TDN</t>
  </si>
  <si>
    <t>CP</t>
  </si>
  <si>
    <t>Starch</t>
  </si>
  <si>
    <t>NDFD30</t>
  </si>
  <si>
    <t>---------------------------------------- % DM -----------------------------------------------</t>
  </si>
  <si>
    <t>--------- % NDF ---------</t>
  </si>
  <si>
    <t>Parameters:</t>
  </si>
  <si>
    <t>Disclosure</t>
  </si>
  <si>
    <t>This hybrid test is conducted independently by UF/IFAS faculty and is open for all seed companies to enter hybrids for the test.</t>
  </si>
  <si>
    <t>Management information</t>
  </si>
  <si>
    <t>Trial was conducted at the Plant Science Research and Education Unit, in Citra, FL.</t>
  </si>
  <si>
    <t>Planting rate was 15 lb/Acre, 7.5-inch rows.</t>
  </si>
  <si>
    <t>Pesticide application - Athrazine at around 12"; Insecticide as needed, total 1 application (Intrepid).</t>
  </si>
  <si>
    <t>Trial was irrigated as needed.</t>
  </si>
  <si>
    <t>Contact</t>
  </si>
  <si>
    <t>Results from the 2024 Spring Millet Silage hybrid test</t>
  </si>
  <si>
    <t>Leafy 22</t>
  </si>
  <si>
    <t>TR-7</t>
  </si>
  <si>
    <t>Tif-3</t>
  </si>
  <si>
    <t>3111 HPM</t>
  </si>
  <si>
    <t>3221 HPM</t>
  </si>
  <si>
    <t>Prime 360 </t>
  </si>
  <si>
    <t>Supra Ag</t>
  </si>
  <si>
    <t>Millet</t>
  </si>
  <si>
    <r>
      <t>Biomass @ Harvest 2</t>
    </r>
    <r>
      <rPr>
        <b/>
        <sz val="8"/>
        <color theme="1"/>
        <rFont val="Arial"/>
        <family val="2"/>
      </rPr>
      <t>1</t>
    </r>
  </si>
  <si>
    <r>
      <t>Estimated silage production (35% DM)</t>
    </r>
    <r>
      <rPr>
        <b/>
        <sz val="8"/>
        <color theme="1"/>
        <rFont val="Arial"/>
        <family val="2"/>
      </rPr>
      <t>2</t>
    </r>
  </si>
  <si>
    <r>
      <t>Milk production per ton</t>
    </r>
    <r>
      <rPr>
        <b/>
        <sz val="8"/>
        <color theme="1"/>
        <rFont val="Arial"/>
        <family val="2"/>
      </rPr>
      <t>3</t>
    </r>
  </si>
  <si>
    <t>Milk production per acre</t>
  </si>
  <si>
    <r>
      <t>NE</t>
    </r>
    <r>
      <rPr>
        <b/>
        <sz val="8"/>
        <color theme="1"/>
        <rFont val="Arial"/>
        <family val="2"/>
      </rPr>
      <t>l</t>
    </r>
  </si>
  <si>
    <t>dNDF30</t>
  </si>
  <si>
    <t>lb DM/A</t>
  </si>
  <si>
    <t>Ton silage/A</t>
  </si>
  <si>
    <t>lb milk/A</t>
  </si>
  <si>
    <t>%</t>
  </si>
  <si>
    <t>Mean</t>
  </si>
  <si>
    <t>Coffey Forage Seed</t>
  </si>
  <si>
    <t>Greenpoint Ag</t>
  </si>
  <si>
    <t>SouthEast Agriseeds</t>
  </si>
  <si>
    <t xml:space="preserve">Production and nutritive value for Harvest 2 </t>
  </si>
  <si>
    <r>
      <t xml:space="preserve">For more information, contact </t>
    </r>
    <r>
      <rPr>
        <u/>
        <sz val="12"/>
        <color theme="1"/>
        <rFont val="Arial"/>
        <family val="2"/>
      </rPr>
      <t>forages@ifas.ufl.edu</t>
    </r>
  </si>
  <si>
    <t>*</t>
  </si>
  <si>
    <r>
      <rPr>
        <b/>
        <sz val="8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Biomass harvested for second harvest.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</si>
  <si>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Nutritive value parameters and estimated milk produciton for second harvest.</t>
    </r>
  </si>
  <si>
    <t>Planting date April 17, 2024.</t>
  </si>
  <si>
    <t>Fertilizer Appication LBS/Acre - N 200; P 56; K 80; divided in pre-incorporated, starter and 4 other applications.</t>
  </si>
  <si>
    <t>Harvest 1 on 6/7/24 (51 days), Harvest 2 on 7/19/24 (42 days).</t>
  </si>
  <si>
    <r>
      <t>Top performing (chart)</t>
    </r>
    <r>
      <rPr>
        <b/>
        <sz val="8"/>
        <color theme="1"/>
        <rFont val="Arial"/>
        <family val="2"/>
      </rPr>
      <t>4</t>
    </r>
  </si>
  <si>
    <r>
      <rPr>
        <b/>
        <sz val="8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Standard Error of the mean.</t>
    </r>
  </si>
  <si>
    <r>
      <t>SE</t>
    </r>
    <r>
      <rPr>
        <i/>
        <vertAlign val="subscript"/>
        <sz val="12"/>
        <color theme="1"/>
        <rFont val="Arial"/>
        <family val="2"/>
      </rPr>
      <t>5</t>
    </r>
  </si>
  <si>
    <t>p_1</t>
  </si>
  <si>
    <t>Cumulative Biomass
 (2 harvests)</t>
  </si>
  <si>
    <t>Average DM between harvests</t>
  </si>
  <si>
    <t>------------- lb DM/A -------------</t>
  </si>
  <si>
    <t>Cumulative biomass and average between harvests</t>
  </si>
  <si>
    <r>
      <rPr>
        <b/>
        <sz val="12"/>
        <color theme="1"/>
        <rFont val="Arial"/>
        <family val="2"/>
      </rPr>
      <t>*</t>
    </r>
    <r>
      <rPr>
        <sz val="12"/>
        <color theme="1"/>
        <rFont val="Arial"/>
        <family val="2"/>
      </rPr>
      <t xml:space="preserve"> For all tables, indicates hybrids that performed better than the average of all hybrids, according to F-test at </t>
    </r>
    <r>
      <rPr>
        <i/>
        <sz val="12"/>
        <color theme="1"/>
        <rFont val="Arial"/>
        <family val="2"/>
      </rPr>
      <t>P&lt;0.05</t>
    </r>
    <r>
      <rPr>
        <sz val="12"/>
        <color theme="1"/>
        <rFont val="Arial"/>
        <family val="2"/>
      </rPr>
      <t xml:space="preserve">; n.s. means no statistical difference between hybrids. All mean reported are least square means. </t>
    </r>
  </si>
  <si>
    <t xml:space="preserve">Analysis of means (ANOM) is a graphical and statistical method for simultaneously comparing k treatment means with their overall mean at a specified significance level </t>
  </si>
  <si>
    <r>
      <rPr>
        <b/>
        <sz val="8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Estimated fresh silage production (at 35% DM).</t>
    </r>
  </si>
  <si>
    <t>Milk production estimates (lbs of milk/ton of silage and lbs of milk/acre) are based on Milk2024 for corn;</t>
  </si>
  <si>
    <t>(Dieperslot et al, 2024; https://dairy.extension.wisc.edu/articles/milk2024-background-and-guide/) and have not been validated for sorghum;</t>
  </si>
  <si>
    <t>Numbers are to be used for comparison between hybrids only, and might not be representative of actual animal productivity;</t>
  </si>
  <si>
    <r>
      <t>DM, dry matter (%); NE</t>
    </r>
    <r>
      <rPr>
        <sz val="8"/>
        <rFont val="Arial"/>
        <family val="2"/>
      </rPr>
      <t>l</t>
    </r>
    <r>
      <rPr>
        <sz val="12"/>
        <rFont val="Arial"/>
        <family val="2"/>
      </rPr>
      <t xml:space="preserve">, net energy for lactation (Mcal/lb DM), TDN, total digestible nutrients (% DM); CP, crude protein (% DM); starch (% DM) starch digestibility was considered at 50% for sorghum; </t>
    </r>
  </si>
  <si>
    <t>WSC, water soluble carbohydrates (% DM); aNDF, amilase-corrected neutral detergent fiber (% DM); NDFD30, NDF digestibility (as % of NDF) at 30 h in rumen; dNDF30, digestible NDF at 30 h in rumen.</t>
  </si>
  <si>
    <t xml:space="preserve">Information on all other parameters can be obtained through the NIRS Consortium https://www.nirsconsortium.com/  </t>
  </si>
  <si>
    <r>
      <rPr>
        <b/>
        <sz val="8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Hybrids marked with "</t>
    </r>
    <r>
      <rPr>
        <b/>
        <sz val="12"/>
        <color theme="1"/>
        <rFont val="Arial"/>
        <family val="2"/>
      </rPr>
      <t>**</t>
    </r>
    <r>
      <rPr>
        <sz val="12"/>
        <color theme="1"/>
        <rFont val="Arial"/>
        <family val="2"/>
      </rPr>
      <t>" are on the top right quadrant of the production chart, with numerically greater biomass production and superior milk production per ton of silage compared to averages.</t>
    </r>
  </si>
  <si>
    <t>DM at harvest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</si>
</sst>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5"/>
      <color rgb="FF444444"/>
      <name val="Arial"/>
      <family val="2"/>
    </font>
    <font>
      <b/>
      <sz val="20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i/>
      <sz val="14"/>
      <name val="Arial"/>
      <family val="2"/>
    </font>
    <font>
      <i/>
      <vertAlign val="subscript"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/>
    <xf numFmtId="165" fontId="2" fillId="2" borderId="1" xfId="1" applyNumberFormat="1" applyFont="1" applyFill="1" applyBorder="1"/>
    <xf numFmtId="0" fontId="5" fillId="2" borderId="2" xfId="0" applyFont="1" applyFill="1" applyBorder="1"/>
    <xf numFmtId="165" fontId="5" fillId="2" borderId="2" xfId="1" applyNumberFormat="1" applyFont="1" applyFill="1" applyBorder="1"/>
    <xf numFmtId="0" fontId="5" fillId="2" borderId="0" xfId="0" applyFont="1" applyFill="1"/>
    <xf numFmtId="165" fontId="5" fillId="2" borderId="0" xfId="1" applyNumberFormat="1" applyFont="1" applyFill="1" applyBorder="1"/>
    <xf numFmtId="2" fontId="5" fillId="2" borderId="0" xfId="0" applyNumberFormat="1" applyFont="1" applyFill="1"/>
    <xf numFmtId="1" fontId="5" fillId="2" borderId="0" xfId="0" applyNumberFormat="1" applyFont="1" applyFill="1"/>
    <xf numFmtId="164" fontId="5" fillId="2" borderId="0" xfId="0" applyNumberFormat="1" applyFont="1" applyFill="1"/>
    <xf numFmtId="164" fontId="5" fillId="2" borderId="0" xfId="2" applyNumberFormat="1" applyFont="1" applyFill="1" applyBorder="1"/>
    <xf numFmtId="0" fontId="4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2" borderId="0" xfId="0" applyFont="1" applyFill="1"/>
    <xf numFmtId="0" fontId="4" fillId="0" borderId="0" xfId="0" applyFont="1"/>
    <xf numFmtId="0" fontId="4" fillId="2" borderId="0" xfId="0" applyFont="1" applyFill="1" applyAlignment="1">
      <alignment vertical="center"/>
    </xf>
    <xf numFmtId="165" fontId="4" fillId="2" borderId="0" xfId="1" applyNumberFormat="1" applyFont="1" applyFill="1"/>
    <xf numFmtId="0" fontId="2" fillId="2" borderId="0" xfId="0" applyFont="1" applyFill="1"/>
    <xf numFmtId="0" fontId="4" fillId="2" borderId="0" xfId="0" quotePrefix="1" applyFont="1" applyFill="1"/>
    <xf numFmtId="43" fontId="4" fillId="2" borderId="0" xfId="1" applyFont="1" applyFill="1"/>
    <xf numFmtId="43" fontId="2" fillId="2" borderId="1" xfId="1" applyFont="1" applyFill="1" applyBorder="1"/>
    <xf numFmtId="43" fontId="5" fillId="2" borderId="2" xfId="1" applyFont="1" applyFill="1" applyBorder="1"/>
    <xf numFmtId="165" fontId="5" fillId="2" borderId="0" xfId="1" applyNumberFormat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2" fillId="2" borderId="0" xfId="1" applyFont="1" applyFill="1"/>
    <xf numFmtId="165" fontId="2" fillId="2" borderId="0" xfId="1" applyNumberFormat="1" applyFont="1" applyFill="1"/>
    <xf numFmtId="43" fontId="2" fillId="2" borderId="0" xfId="1" applyFont="1" applyFill="1" applyAlignment="1">
      <alignment horizontal="center" vertical="center"/>
    </xf>
    <xf numFmtId="165" fontId="0" fillId="2" borderId="0" xfId="1" applyNumberFormat="1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quotePrefix="1" applyFont="1" applyFill="1" applyAlignment="1">
      <alignment horizontal="left"/>
    </xf>
    <xf numFmtId="0" fontId="15" fillId="2" borderId="0" xfId="0" applyFont="1" applyFill="1"/>
    <xf numFmtId="165" fontId="17" fillId="2" borderId="0" xfId="1" applyNumberFormat="1" applyFont="1" applyFill="1"/>
    <xf numFmtId="0" fontId="17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cap="all" spc="100" normalizeH="0" baseline="0">
                <a:solidFill>
                  <a:schemeClr val="l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Production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cap="all" spc="100" normalizeH="0" baseline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3647864819737"/>
          <c:y val="0.1313914798362498"/>
          <c:w val="0.81946255743545104"/>
          <c:h val="0.699873641524867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'Spring Millet 24'!$C$9:$C$18</c:f>
              <c:numCache>
                <c:formatCode>_(* #,##0_);_(* \(#,##0\);_(* "-"??_);_(@_)</c:formatCode>
                <c:ptCount val="10"/>
                <c:pt idx="0">
                  <c:v>4155.5952421769362</c:v>
                </c:pt>
                <c:pt idx="1">
                  <c:v>4553.8335017343798</c:v>
                </c:pt>
                <c:pt idx="2">
                  <c:v>5448.4270030448743</c:v>
                </c:pt>
                <c:pt idx="3">
                  <c:v>5187.0771620905616</c:v>
                </c:pt>
                <c:pt idx="4">
                  <c:v>5515.6609428561223</c:v>
                </c:pt>
                <c:pt idx="5">
                  <c:v>5776.0362284508519</c:v>
                </c:pt>
                <c:pt idx="6">
                  <c:v>3896.232894356368</c:v>
                </c:pt>
                <c:pt idx="7">
                  <c:v>5558.7275911464458</c:v>
                </c:pt>
                <c:pt idx="8">
                  <c:v>6428.378407160968</c:v>
                </c:pt>
                <c:pt idx="9">
                  <c:v>5168.8854414463894</c:v>
                </c:pt>
              </c:numCache>
            </c:numRef>
          </c:xVal>
          <c:yVal>
            <c:numRef>
              <c:f>'Spring Millet 24'!$G$9:$G$18</c:f>
              <c:numCache>
                <c:formatCode>_(* #,##0_);_(* \(#,##0\);_(* "-"??_);_(@_)</c:formatCode>
                <c:ptCount val="10"/>
                <c:pt idx="0">
                  <c:v>1848.5472166546358</c:v>
                </c:pt>
                <c:pt idx="1">
                  <c:v>1878.2324532381351</c:v>
                </c:pt>
                <c:pt idx="2">
                  <c:v>1764.6152615741505</c:v>
                </c:pt>
                <c:pt idx="3">
                  <c:v>1850.1764590423252</c:v>
                </c:pt>
                <c:pt idx="4">
                  <c:v>1777.3657808156913</c:v>
                </c:pt>
                <c:pt idx="5">
                  <c:v>1829.0831294942691</c:v>
                </c:pt>
                <c:pt idx="6">
                  <c:v>1858.9084025432212</c:v>
                </c:pt>
                <c:pt idx="7">
                  <c:v>1833.582404151025</c:v>
                </c:pt>
                <c:pt idx="8">
                  <c:v>1873.4464766028168</c:v>
                </c:pt>
                <c:pt idx="9">
                  <c:v>1834.8841760129189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74-8E47-8F8E-C5536F84D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94416"/>
        <c:axId val="824362400"/>
      </c:scatterChart>
      <c:valAx>
        <c:axId val="876494416"/>
        <c:scaling>
          <c:orientation val="minMax"/>
          <c:min val="40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 Production  (lb DM/A)</a:t>
                </a:r>
              </a:p>
            </c:rich>
          </c:tx>
          <c:layout>
            <c:manualLayout>
              <c:xMode val="edge"/>
              <c:yMode val="edge"/>
              <c:x val="0.42217984344592463"/>
              <c:y val="0.90053894765723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l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4362400"/>
        <c:crosses val="autoZero"/>
        <c:crossBetween val="midCat"/>
      </c:valAx>
      <c:valAx>
        <c:axId val="824362400"/>
        <c:scaling>
          <c:orientation val="minMax"/>
          <c:max val="20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Milk production per ton  (lb/ton silage)</a:t>
                </a:r>
              </a:p>
            </c:rich>
          </c:tx>
          <c:layout>
            <c:manualLayout>
              <c:xMode val="edge"/>
              <c:yMode val="edge"/>
              <c:x val="2.6604799443530162E-2"/>
              <c:y val="0.14037552511654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l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64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69043</xdr:colOff>
      <xdr:row>1</xdr:row>
      <xdr:rowOff>204</xdr:rowOff>
    </xdr:from>
    <xdr:to>
      <xdr:col>28</xdr:col>
      <xdr:colOff>1116215</xdr:colOff>
      <xdr:row>5</xdr:row>
      <xdr:rowOff>95505</xdr:rowOff>
    </xdr:to>
    <xdr:pic>
      <xdr:nvPicPr>
        <xdr:cNvPr id="3" name="Picture 2" descr="Forage Team - University of Florida, Institute of Food and Agricultural  Sciences - UF/IFAS">
          <a:extLst>
            <a:ext uri="{FF2B5EF4-FFF2-40B4-BE49-F238E27FC236}">
              <a16:creationId xmlns:a16="http://schemas.microsoft.com/office/drawing/2014/main" id="{C2821A85-1E62-2098-B5C7-2DDC3760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9861" y="323477"/>
          <a:ext cx="1381990" cy="1134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0</xdr:colOff>
      <xdr:row>6</xdr:row>
      <xdr:rowOff>0</xdr:rowOff>
    </xdr:from>
    <xdr:to>
      <xdr:col>40</xdr:col>
      <xdr:colOff>447332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8F6070-958B-B947-8D12-1CBC1BF614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0.45302</cdr:x>
      <cdr:y>0.13205</cdr:y>
    </cdr:from>
    <cdr:to>
      <cdr:x>0.45448</cdr:x>
      <cdr:y>0.83024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3A52C5C-F2AB-4B15-A2C5-94404F6F25EE}"/>
            </a:ext>
          </a:extLst>
        </cdr:cNvPr>
        <cdr:cNvCxnSpPr/>
      </cdr:nvCxnSpPr>
      <cdr:spPr>
        <a:xfrm xmlns:a="http://schemas.openxmlformats.org/drawingml/2006/main" flipH="1" flipV="1">
          <a:off x="4126416" y="427177"/>
          <a:ext cx="13299" cy="2258671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0.13378</cdr:x>
      <cdr:y>0.363</cdr:y>
    </cdr:from>
    <cdr:to>
      <cdr:x>0.95242</cdr:x>
      <cdr:y>0.36421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FFC40FC-725F-48BC-B7C9-015DAA5F48F7}"/>
            </a:ext>
          </a:extLst>
        </cdr:cNvPr>
        <cdr:cNvCxnSpPr/>
      </cdr:nvCxnSpPr>
      <cdr:spPr>
        <a:xfrm xmlns:a="http://schemas.openxmlformats.org/drawingml/2006/main" flipV="1">
          <a:off x="1218592" y="1174320"/>
          <a:ext cx="7456773" cy="391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0.4216</cdr:x>
      <cdr:y>0.06712</cdr:y>
    </cdr:from>
    <cdr:to>
      <cdr:x>0.47056</cdr:x>
      <cdr:y>0.1374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2BA0B2-8BCF-4B63-B884-AB0CF4F2E6EB}"/>
            </a:ext>
          </a:extLst>
        </cdr:cNvPr>
        <cdr:cNvSpPr txBox="1"/>
      </cdr:nvSpPr>
      <cdr:spPr>
        <a:xfrm xmlns:a="http://schemas.openxmlformats.org/drawingml/2006/main">
          <a:off x="3840208" y="217126"/>
          <a:ext cx="446042" cy="227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  <cdr:relSizeAnchor xmlns:cdr="http://schemas.openxmlformats.org/drawingml/2006/chartDrawing">
    <cdr:from>
      <cdr:x>0.9471</cdr:x>
      <cdr:y>0.32252</cdr:y>
    </cdr:from>
    <cdr:to>
      <cdr:x>0.99458</cdr:x>
      <cdr:y>0.36968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8F47B2C-AC2D-4356-89B3-38094EA76C70}"/>
            </a:ext>
          </a:extLst>
        </cdr:cNvPr>
        <cdr:cNvSpPr txBox="1"/>
      </cdr:nvSpPr>
      <cdr:spPr>
        <a:xfrm xmlns:a="http://schemas.openxmlformats.org/drawingml/2006/main">
          <a:off x="8626881" y="1043365"/>
          <a:ext cx="432482" cy="152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E480-AC19-C94E-9E59-CB42E7BD3D9B}">
  <dimension ref="A1:AG67"/>
  <sheetViews>
    <sheetView tabSelected="1" zoomScale="88" zoomScaleNormal="150" workbookViewId="0">
      <selection activeCell="A9" sqref="A9:A17"/>
    </sheetView>
  </sheetViews>
  <sheetFormatPr baseColWidth="10" defaultColWidth="10.83203125" defaultRowHeight="16" x14ac:dyDescent="0.2"/>
  <cols>
    <col min="1" max="1" width="21" style="18" customWidth="1"/>
    <col min="2" max="2" width="19.1640625" style="18" customWidth="1"/>
    <col min="3" max="3" width="14" style="18" customWidth="1"/>
    <col min="4" max="4" width="4.33203125" style="18" customWidth="1"/>
    <col min="5" max="5" width="20.5" style="18" customWidth="1"/>
    <col min="6" max="6" width="4.33203125" style="18" customWidth="1"/>
    <col min="7" max="7" width="14.1640625" style="18" customWidth="1"/>
    <col min="8" max="8" width="3.83203125" style="18" customWidth="1"/>
    <col min="9" max="9" width="16.5" style="18" customWidth="1"/>
    <col min="10" max="10" width="4.33203125" style="18" customWidth="1"/>
    <col min="11" max="11" width="11.6640625" style="18" bestFit="1" customWidth="1"/>
    <col min="12" max="12" width="4.33203125" style="18" customWidth="1"/>
    <col min="13" max="13" width="9" style="18" customWidth="1"/>
    <col min="14" max="14" width="4.33203125" style="18" customWidth="1"/>
    <col min="15" max="15" width="10.83203125" style="18"/>
    <col min="16" max="16" width="4.33203125" style="18" customWidth="1"/>
    <col min="17" max="17" width="10.83203125" style="18"/>
    <col min="18" max="18" width="4.33203125" style="18" customWidth="1"/>
    <col min="19" max="19" width="10.83203125" style="18"/>
    <col min="20" max="20" width="4.33203125" style="18" customWidth="1"/>
    <col min="21" max="21" width="10.83203125" style="18"/>
    <col min="22" max="22" width="4.33203125" style="18" customWidth="1"/>
    <col min="23" max="23" width="10.83203125" style="18"/>
    <col min="24" max="24" width="4.33203125" style="18" customWidth="1"/>
    <col min="25" max="25" width="10.83203125" style="18"/>
    <col min="26" max="26" width="4.33203125" style="18" customWidth="1"/>
    <col min="27" max="27" width="10.83203125" style="18"/>
    <col min="28" max="28" width="4.33203125" style="18" customWidth="1"/>
    <col min="29" max="29" width="18.33203125" style="18" customWidth="1"/>
    <col min="30" max="30" width="4.33203125" style="18" customWidth="1"/>
    <col min="31" max="31" width="16.1640625" style="18" customWidth="1"/>
    <col min="32" max="16384" width="10.83203125" style="18"/>
  </cols>
  <sheetData>
    <row r="1" spans="1:33" ht="25" x14ac:dyDescent="0.25">
      <c r="A1" s="19" t="s">
        <v>0</v>
      </c>
      <c r="U1" s="20"/>
    </row>
    <row r="3" spans="1:33" ht="25" x14ac:dyDescent="0.25">
      <c r="A3" s="19" t="s">
        <v>26</v>
      </c>
    </row>
    <row r="4" spans="1:33" ht="20" x14ac:dyDescent="0.2">
      <c r="A4" s="21" t="s">
        <v>1</v>
      </c>
      <c r="AG4" s="22"/>
    </row>
    <row r="5" spans="1:33" ht="20" x14ac:dyDescent="0.2">
      <c r="A5" s="21"/>
      <c r="AD5" s="1"/>
      <c r="AE5" s="1"/>
      <c r="AF5" s="1"/>
    </row>
    <row r="6" spans="1:33" ht="20" customHeight="1" thickBot="1" x14ac:dyDescent="0.25">
      <c r="A6" s="43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1"/>
      <c r="AE6" s="1"/>
      <c r="AF6" s="1"/>
    </row>
    <row r="7" spans="1:33" s="4" customFormat="1" ht="46" customHeight="1" x14ac:dyDescent="0.2">
      <c r="A7" s="2" t="s">
        <v>2</v>
      </c>
      <c r="B7" s="2" t="s">
        <v>3</v>
      </c>
      <c r="C7" s="44" t="s">
        <v>35</v>
      </c>
      <c r="D7" s="44"/>
      <c r="E7" s="44" t="s">
        <v>36</v>
      </c>
      <c r="F7" s="44"/>
      <c r="G7" s="44" t="s">
        <v>37</v>
      </c>
      <c r="H7" s="44"/>
      <c r="I7" s="44" t="s">
        <v>38</v>
      </c>
      <c r="J7" s="44"/>
      <c r="K7" s="44" t="s">
        <v>75</v>
      </c>
      <c r="L7" s="44"/>
      <c r="M7" s="3" t="s">
        <v>39</v>
      </c>
      <c r="N7" s="3"/>
      <c r="O7" s="3" t="s">
        <v>11</v>
      </c>
      <c r="P7" s="3"/>
      <c r="Q7" s="3" t="s">
        <v>12</v>
      </c>
      <c r="R7" s="3"/>
      <c r="S7" s="3" t="s">
        <v>13</v>
      </c>
      <c r="T7" s="3"/>
      <c r="U7" s="3" t="s">
        <v>4</v>
      </c>
      <c r="V7" s="3"/>
      <c r="W7" s="3" t="s">
        <v>5</v>
      </c>
      <c r="X7" s="3"/>
      <c r="Y7" s="3" t="s">
        <v>14</v>
      </c>
      <c r="Z7" s="3"/>
      <c r="AA7" s="3" t="s">
        <v>40</v>
      </c>
      <c r="AB7" s="3"/>
      <c r="AC7" s="3" t="s">
        <v>57</v>
      </c>
      <c r="AD7" s="1"/>
      <c r="AE7" s="1"/>
      <c r="AF7" s="1"/>
    </row>
    <row r="8" spans="1:33" s="5" customFormat="1" ht="25" customHeight="1" x14ac:dyDescent="0.2">
      <c r="C8" s="42" t="s">
        <v>41</v>
      </c>
      <c r="D8" s="42"/>
      <c r="E8" s="42" t="s">
        <v>42</v>
      </c>
      <c r="F8" s="42"/>
      <c r="G8" s="42" t="s">
        <v>6</v>
      </c>
      <c r="H8" s="42"/>
      <c r="I8" s="45" t="s">
        <v>43</v>
      </c>
      <c r="J8" s="45"/>
      <c r="K8" s="46" t="s">
        <v>44</v>
      </c>
      <c r="L8" s="46"/>
      <c r="M8" s="45" t="s">
        <v>7</v>
      </c>
      <c r="N8" s="45"/>
      <c r="O8" s="42" t="s">
        <v>15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16</v>
      </c>
      <c r="Z8" s="42"/>
      <c r="AA8" s="42"/>
      <c r="AB8" s="42"/>
      <c r="AC8" s="6"/>
    </row>
    <row r="9" spans="1:33" s="5" customFormat="1" ht="17" customHeight="1" x14ac:dyDescent="0.2">
      <c r="A9" s="18" t="s">
        <v>46</v>
      </c>
      <c r="B9" s="23" t="s">
        <v>8</v>
      </c>
      <c r="C9" s="30">
        <v>4155.5952421769362</v>
      </c>
      <c r="D9" s="30" t="s">
        <v>10</v>
      </c>
      <c r="E9" s="31">
        <v>5.9365646316813363</v>
      </c>
      <c r="F9" s="31" t="s">
        <v>10</v>
      </c>
      <c r="G9" s="30">
        <v>1848.5472166546358</v>
      </c>
      <c r="H9" s="30" t="s">
        <v>10</v>
      </c>
      <c r="I9" s="30">
        <v>3851.2973706861781</v>
      </c>
      <c r="J9" s="30" t="s">
        <v>10</v>
      </c>
      <c r="K9" s="35">
        <v>20.969146809985325</v>
      </c>
      <c r="L9" s="35" t="s">
        <v>51</v>
      </c>
      <c r="M9" s="32">
        <v>0.58693992420712304</v>
      </c>
      <c r="N9" s="32" t="s">
        <v>10</v>
      </c>
      <c r="O9" s="32">
        <v>58.372986602442424</v>
      </c>
      <c r="P9" s="32" t="s">
        <v>10</v>
      </c>
      <c r="Q9" s="32">
        <v>11.442500000000001</v>
      </c>
      <c r="R9" s="32" t="s">
        <v>10</v>
      </c>
      <c r="S9" s="35">
        <v>2.1740909090909089</v>
      </c>
      <c r="T9" s="35" t="s">
        <v>51</v>
      </c>
      <c r="U9" s="32">
        <v>4.8612188779194057</v>
      </c>
      <c r="V9" s="32" t="s">
        <v>10</v>
      </c>
      <c r="W9" s="32">
        <v>70.025681818181809</v>
      </c>
      <c r="X9" s="32" t="s">
        <v>10</v>
      </c>
      <c r="Y9" s="32">
        <v>36.029659090909078</v>
      </c>
      <c r="Z9" s="32" t="s">
        <v>10</v>
      </c>
      <c r="AA9" s="32">
        <v>25.22147727272726</v>
      </c>
      <c r="AB9" s="32" t="s">
        <v>10</v>
      </c>
      <c r="AC9" s="7" t="str">
        <f>IF(C9&gt;$C$18, IF(G9&gt;$G$18,"**"," ")," ")</f>
        <v xml:space="preserve"> </v>
      </c>
    </row>
    <row r="10" spans="1:33" s="5" customFormat="1" ht="17" customHeight="1" x14ac:dyDescent="0.2">
      <c r="A10" s="18" t="s">
        <v>46</v>
      </c>
      <c r="B10" s="23" t="s">
        <v>9</v>
      </c>
      <c r="C10" s="30">
        <v>4553.8335017343798</v>
      </c>
      <c r="D10" s="30" t="s">
        <v>10</v>
      </c>
      <c r="E10" s="31">
        <v>6.5054764310491144</v>
      </c>
      <c r="F10" s="31" t="s">
        <v>10</v>
      </c>
      <c r="G10" s="30">
        <v>1878.2324532381351</v>
      </c>
      <c r="H10" s="30" t="s">
        <v>10</v>
      </c>
      <c r="I10" s="30">
        <v>4304.7380273636527</v>
      </c>
      <c r="J10" s="30" t="s">
        <v>10</v>
      </c>
      <c r="K10" s="35">
        <v>20.630838616544182</v>
      </c>
      <c r="L10" s="35" t="s">
        <v>51</v>
      </c>
      <c r="M10" s="35">
        <v>0.59937542420712309</v>
      </c>
      <c r="N10" s="35" t="s">
        <v>51</v>
      </c>
      <c r="O10" s="35">
        <v>59.468146602442424</v>
      </c>
      <c r="P10" s="35" t="s">
        <v>51</v>
      </c>
      <c r="Q10" s="32">
        <v>12.0875</v>
      </c>
      <c r="R10" s="32" t="s">
        <v>10</v>
      </c>
      <c r="S10" s="32">
        <v>2.0915909090909088</v>
      </c>
      <c r="T10" s="32" t="s">
        <v>10</v>
      </c>
      <c r="U10" s="32">
        <v>4.7737188779194044</v>
      </c>
      <c r="V10" s="32" t="s">
        <v>10</v>
      </c>
      <c r="W10" s="32">
        <v>69.230681818181807</v>
      </c>
      <c r="X10" s="32" t="s">
        <v>10</v>
      </c>
      <c r="Y10" s="32">
        <v>37.264659090909078</v>
      </c>
      <c r="Z10" s="32" t="s">
        <v>10</v>
      </c>
      <c r="AA10" s="32">
        <v>25.791477272727256</v>
      </c>
      <c r="AB10" s="32" t="s">
        <v>10</v>
      </c>
      <c r="AC10" s="7" t="str">
        <f t="shared" ref="AC10:AC17" si="0">IF(C10&gt;$C$18, IF(G10&gt;$G$18,"**"," ")," ")</f>
        <v xml:space="preserve"> </v>
      </c>
    </row>
    <row r="11" spans="1:33" s="5" customFormat="1" ht="17" customHeight="1" x14ac:dyDescent="0.2">
      <c r="A11" s="18" t="s">
        <v>46</v>
      </c>
      <c r="B11" s="23" t="s">
        <v>27</v>
      </c>
      <c r="C11" s="30">
        <v>5448.4270030448743</v>
      </c>
      <c r="D11" s="30" t="s">
        <v>10</v>
      </c>
      <c r="E11" s="31">
        <v>7.783467147206963</v>
      </c>
      <c r="F11" s="31" t="s">
        <v>10</v>
      </c>
      <c r="G11" s="30">
        <v>1764.6152615741505</v>
      </c>
      <c r="H11" s="30" t="s">
        <v>10</v>
      </c>
      <c r="I11" s="30">
        <v>4802.938532955226</v>
      </c>
      <c r="J11" s="30" t="s">
        <v>10</v>
      </c>
      <c r="K11" s="32">
        <v>19.656529942500018</v>
      </c>
      <c r="L11" s="32" t="s">
        <v>10</v>
      </c>
      <c r="M11" s="32">
        <v>0.54397211615454089</v>
      </c>
      <c r="N11" s="32" t="s">
        <v>10</v>
      </c>
      <c r="O11" s="32">
        <v>54.588930901677173</v>
      </c>
      <c r="P11" s="32" t="s">
        <v>10</v>
      </c>
      <c r="Q11" s="32">
        <v>10.676666666999999</v>
      </c>
      <c r="R11" s="32" t="s">
        <v>10</v>
      </c>
      <c r="S11" s="32">
        <v>1.7777272727272728</v>
      </c>
      <c r="T11" s="32" t="s">
        <v>10</v>
      </c>
      <c r="U11" s="32">
        <v>3.8282838819095106</v>
      </c>
      <c r="V11" s="32" t="s">
        <v>10</v>
      </c>
      <c r="W11" s="35">
        <v>72.13045454545454</v>
      </c>
      <c r="X11" s="35" t="s">
        <v>51</v>
      </c>
      <c r="Y11" s="32">
        <v>36.454772727272719</v>
      </c>
      <c r="Z11" s="32" t="s">
        <v>10</v>
      </c>
      <c r="AA11" s="32">
        <v>26.25931818181817</v>
      </c>
      <c r="AB11" s="32" t="s">
        <v>10</v>
      </c>
      <c r="AC11" s="7" t="str">
        <f t="shared" si="0"/>
        <v xml:space="preserve"> </v>
      </c>
    </row>
    <row r="12" spans="1:33" s="5" customFormat="1" ht="17" customHeight="1" x14ac:dyDescent="0.2">
      <c r="A12" s="18" t="s">
        <v>46</v>
      </c>
      <c r="B12" s="23" t="s">
        <v>28</v>
      </c>
      <c r="C12" s="30">
        <v>5187.0771620905616</v>
      </c>
      <c r="D12" s="30" t="s">
        <v>10</v>
      </c>
      <c r="E12" s="31">
        <v>7.4101102315579466</v>
      </c>
      <c r="F12" s="31" t="s">
        <v>10</v>
      </c>
      <c r="G12" s="30">
        <v>1850.1764590423252</v>
      </c>
      <c r="H12" s="30" t="s">
        <v>10</v>
      </c>
      <c r="I12" s="30">
        <v>4808.5376385071359</v>
      </c>
      <c r="J12" s="30" t="s">
        <v>10</v>
      </c>
      <c r="K12" s="32">
        <v>19.830287215528536</v>
      </c>
      <c r="L12" s="32" t="s">
        <v>10</v>
      </c>
      <c r="M12" s="32">
        <v>0.57764709841424611</v>
      </c>
      <c r="N12" s="32" t="s">
        <v>10</v>
      </c>
      <c r="O12" s="32">
        <v>57.554593204884867</v>
      </c>
      <c r="P12" s="32" t="s">
        <v>10</v>
      </c>
      <c r="Q12" s="32">
        <v>11.022500000000001</v>
      </c>
      <c r="R12" s="32" t="s">
        <v>10</v>
      </c>
      <c r="S12" s="32">
        <v>1.8681818181818179</v>
      </c>
      <c r="T12" s="32" t="s">
        <v>10</v>
      </c>
      <c r="U12" s="32">
        <v>5.0474377558388053</v>
      </c>
      <c r="V12" s="32" t="s">
        <v>10</v>
      </c>
      <c r="W12" s="32">
        <v>69.51386363636361</v>
      </c>
      <c r="X12" s="32" t="s">
        <v>10</v>
      </c>
      <c r="Y12" s="32">
        <v>37.399318181818167</v>
      </c>
      <c r="Z12" s="32" t="s">
        <v>10</v>
      </c>
      <c r="AA12" s="32">
        <v>25.992954545454527</v>
      </c>
      <c r="AB12" s="32" t="s">
        <v>10</v>
      </c>
      <c r="AC12" s="7" t="str">
        <f t="shared" si="0"/>
        <v>**</v>
      </c>
    </row>
    <row r="13" spans="1:33" s="5" customFormat="1" ht="17" customHeight="1" x14ac:dyDescent="0.2">
      <c r="A13" s="18" t="s">
        <v>46</v>
      </c>
      <c r="B13" s="23" t="s">
        <v>29</v>
      </c>
      <c r="C13" s="30">
        <v>5515.6609428561223</v>
      </c>
      <c r="D13" s="30" t="s">
        <v>10</v>
      </c>
      <c r="E13" s="31">
        <v>7.8795156326516036</v>
      </c>
      <c r="F13" s="31" t="s">
        <v>10</v>
      </c>
      <c r="G13" s="30">
        <v>1777.3657808156913</v>
      </c>
      <c r="H13" s="30" t="s">
        <v>10</v>
      </c>
      <c r="I13" s="30">
        <v>4883.0761699585555</v>
      </c>
      <c r="J13" s="30" t="s">
        <v>10</v>
      </c>
      <c r="K13" s="35">
        <v>21.07252648161014</v>
      </c>
      <c r="L13" s="35" t="s">
        <v>51</v>
      </c>
      <c r="M13" s="32">
        <v>0.55448267420712305</v>
      </c>
      <c r="N13" s="32" t="s">
        <v>10</v>
      </c>
      <c r="O13" s="32">
        <v>55.514566602442422</v>
      </c>
      <c r="P13" s="32" t="s">
        <v>10</v>
      </c>
      <c r="Q13" s="32">
        <v>11.397500000000001</v>
      </c>
      <c r="R13" s="32" t="s">
        <v>10</v>
      </c>
      <c r="S13" s="32">
        <v>1.5740909090909092</v>
      </c>
      <c r="T13" s="32" t="s">
        <v>10</v>
      </c>
      <c r="U13" s="32">
        <v>4.0537188779194029</v>
      </c>
      <c r="V13" s="32" t="s">
        <v>10</v>
      </c>
      <c r="W13" s="32">
        <v>71.62318181818182</v>
      </c>
      <c r="X13" s="32" t="s">
        <v>10</v>
      </c>
      <c r="Y13" s="32">
        <v>35.304659090909077</v>
      </c>
      <c r="Z13" s="32" t="s">
        <v>10</v>
      </c>
      <c r="AA13" s="32">
        <v>25.248977272727259</v>
      </c>
      <c r="AB13" s="32" t="s">
        <v>10</v>
      </c>
      <c r="AC13" s="7" t="str">
        <f t="shared" si="0"/>
        <v xml:space="preserve"> </v>
      </c>
    </row>
    <row r="14" spans="1:33" s="5" customFormat="1" ht="17" customHeight="1" x14ac:dyDescent="0.2">
      <c r="A14" s="18" t="s">
        <v>47</v>
      </c>
      <c r="B14" s="23" t="s">
        <v>30</v>
      </c>
      <c r="C14" s="30">
        <v>5776.0362284508519</v>
      </c>
      <c r="D14" s="30" t="s">
        <v>10</v>
      </c>
      <c r="E14" s="31">
        <v>8.251480326358358</v>
      </c>
      <c r="F14" s="31" t="s">
        <v>10</v>
      </c>
      <c r="G14" s="30">
        <v>1829.0831294942691</v>
      </c>
      <c r="H14" s="30" t="s">
        <v>10</v>
      </c>
      <c r="I14" s="30">
        <v>5293.5696649955362</v>
      </c>
      <c r="J14" s="30" t="s">
        <v>10</v>
      </c>
      <c r="K14" s="35">
        <v>20.744943408705602</v>
      </c>
      <c r="L14" s="35" t="s">
        <v>51</v>
      </c>
      <c r="M14" s="32">
        <v>0.5676510984142461</v>
      </c>
      <c r="N14" s="32" t="s">
        <v>10</v>
      </c>
      <c r="O14" s="32">
        <v>56.674273204884869</v>
      </c>
      <c r="P14" s="32" t="s">
        <v>10</v>
      </c>
      <c r="Q14" s="32">
        <v>10.95</v>
      </c>
      <c r="R14" s="32" t="s">
        <v>10</v>
      </c>
      <c r="S14" s="32">
        <v>1.5781818181818179</v>
      </c>
      <c r="T14" s="32" t="s">
        <v>10</v>
      </c>
      <c r="U14" s="32">
        <v>5.0874377558388053</v>
      </c>
      <c r="V14" s="32" t="s">
        <v>10</v>
      </c>
      <c r="W14" s="32">
        <v>70.371363636363611</v>
      </c>
      <c r="X14" s="32" t="s">
        <v>10</v>
      </c>
      <c r="Y14" s="32">
        <v>36.73181818181817</v>
      </c>
      <c r="Z14" s="32" t="s">
        <v>10</v>
      </c>
      <c r="AA14" s="32">
        <v>25.82545454545453</v>
      </c>
      <c r="AB14" s="32" t="s">
        <v>10</v>
      </c>
      <c r="AC14" s="7" t="str">
        <f t="shared" si="0"/>
        <v xml:space="preserve"> </v>
      </c>
    </row>
    <row r="15" spans="1:33" ht="17" customHeight="1" x14ac:dyDescent="0.2">
      <c r="A15" s="18" t="s">
        <v>47</v>
      </c>
      <c r="B15" s="18" t="s">
        <v>31</v>
      </c>
      <c r="C15" s="24">
        <v>3896.232894356368</v>
      </c>
      <c r="D15" s="24" t="s">
        <v>10</v>
      </c>
      <c r="E15" s="27">
        <v>5.5660469919376689</v>
      </c>
      <c r="F15" s="27" t="s">
        <v>10</v>
      </c>
      <c r="G15" s="24">
        <v>1858.9084025432212</v>
      </c>
      <c r="H15" s="24" t="s">
        <v>10</v>
      </c>
      <c r="I15" s="24">
        <v>3638.9718511998858</v>
      </c>
      <c r="J15" s="24" t="s">
        <v>10</v>
      </c>
      <c r="K15" s="27">
        <v>20.121676948985503</v>
      </c>
      <c r="L15" s="27" t="s">
        <v>10</v>
      </c>
      <c r="M15" s="32">
        <v>0.57297634841424616</v>
      </c>
      <c r="N15" s="27" t="s">
        <v>10</v>
      </c>
      <c r="O15" s="27">
        <v>57.143253204884864</v>
      </c>
      <c r="P15" s="33" t="s">
        <v>10</v>
      </c>
      <c r="Q15" s="27">
        <v>11.3825</v>
      </c>
      <c r="R15" s="27" t="s">
        <v>10</v>
      </c>
      <c r="S15" s="27">
        <v>1.8731818181818181</v>
      </c>
      <c r="T15" s="27" t="s">
        <v>10</v>
      </c>
      <c r="U15" s="27">
        <v>4.6499377558388044</v>
      </c>
      <c r="V15" s="27" t="s">
        <v>10</v>
      </c>
      <c r="W15" s="27">
        <v>68.891363636363607</v>
      </c>
      <c r="X15" s="27" t="s">
        <v>10</v>
      </c>
      <c r="Y15" s="27">
        <v>37.156818181818174</v>
      </c>
      <c r="Z15" s="27" t="s">
        <v>10</v>
      </c>
      <c r="AA15" s="27">
        <v>25.597954545454527</v>
      </c>
      <c r="AB15" s="27" t="s">
        <v>10</v>
      </c>
      <c r="AC15" s="7" t="str">
        <f t="shared" si="0"/>
        <v xml:space="preserve"> </v>
      </c>
    </row>
    <row r="16" spans="1:33" ht="17" customHeight="1" x14ac:dyDescent="0.2">
      <c r="A16" s="18" t="s">
        <v>48</v>
      </c>
      <c r="B16" s="18" t="s">
        <v>32</v>
      </c>
      <c r="C16" s="24">
        <v>5558.7275911464458</v>
      </c>
      <c r="D16" s="24" t="s">
        <v>10</v>
      </c>
      <c r="E16" s="27">
        <v>7.9410394159234938</v>
      </c>
      <c r="F16" s="27" t="s">
        <v>10</v>
      </c>
      <c r="G16" s="24">
        <v>1833.582404151025</v>
      </c>
      <c r="H16" s="24" t="s">
        <v>10</v>
      </c>
      <c r="I16" s="24">
        <v>5090.6994405354153</v>
      </c>
      <c r="J16" s="24" t="s">
        <v>10</v>
      </c>
      <c r="K16" s="33">
        <v>20.649587079088377</v>
      </c>
      <c r="L16" s="33" t="s">
        <v>51</v>
      </c>
      <c r="M16" s="32">
        <v>0.57404734841424621</v>
      </c>
      <c r="N16" s="27" t="s">
        <v>10</v>
      </c>
      <c r="O16" s="27">
        <v>57.237573204884868</v>
      </c>
      <c r="P16" s="27" t="s">
        <v>10</v>
      </c>
      <c r="Q16" s="27">
        <v>11.65</v>
      </c>
      <c r="R16" s="27" t="s">
        <v>10</v>
      </c>
      <c r="S16" s="33">
        <v>2.128181818181818</v>
      </c>
      <c r="T16" s="33" t="s">
        <v>51</v>
      </c>
      <c r="U16" s="27">
        <v>4.5099377558388047</v>
      </c>
      <c r="V16" s="27" t="s">
        <v>10</v>
      </c>
      <c r="W16" s="27">
        <v>69.868863636363614</v>
      </c>
      <c r="X16" s="27" t="s">
        <v>10</v>
      </c>
      <c r="Y16" s="27">
        <v>36.216818181818169</v>
      </c>
      <c r="Z16" s="27" t="s">
        <v>10</v>
      </c>
      <c r="AA16" s="27">
        <v>25.300454545454528</v>
      </c>
      <c r="AB16" s="27" t="s">
        <v>10</v>
      </c>
      <c r="AC16" s="7" t="str">
        <f t="shared" si="0"/>
        <v xml:space="preserve"> </v>
      </c>
    </row>
    <row r="17" spans="1:31" ht="17" customHeight="1" x14ac:dyDescent="0.2">
      <c r="A17" s="18" t="s">
        <v>33</v>
      </c>
      <c r="B17" s="18" t="s">
        <v>34</v>
      </c>
      <c r="C17" s="34">
        <v>6428.378407160968</v>
      </c>
      <c r="D17" s="34" t="s">
        <v>51</v>
      </c>
      <c r="E17" s="33">
        <v>9.1833977245156699</v>
      </c>
      <c r="F17" s="33" t="s">
        <v>51</v>
      </c>
      <c r="G17" s="24">
        <v>1873.4464766028168</v>
      </c>
      <c r="H17" s="24" t="s">
        <v>10</v>
      </c>
      <c r="I17" s="34">
        <v>6038.4642830915263</v>
      </c>
      <c r="J17" s="34" t="s">
        <v>51</v>
      </c>
      <c r="K17" s="27">
        <v>15.661787071299097</v>
      </c>
      <c r="L17" s="27" t="s">
        <v>10</v>
      </c>
      <c r="M17" s="32">
        <v>0.57941317420712302</v>
      </c>
      <c r="N17" s="27" t="s">
        <v>10</v>
      </c>
      <c r="O17" s="27">
        <v>57.710126602442422</v>
      </c>
      <c r="P17" s="27" t="s">
        <v>10</v>
      </c>
      <c r="Q17" s="27">
        <v>11.275</v>
      </c>
      <c r="R17" s="27" t="s">
        <v>10</v>
      </c>
      <c r="S17" s="27">
        <v>1.3365909090909089</v>
      </c>
      <c r="T17" s="27" t="s">
        <v>10</v>
      </c>
      <c r="U17" s="33">
        <v>5.3437188779194056</v>
      </c>
      <c r="V17" s="33" t="s">
        <v>51</v>
      </c>
      <c r="W17" s="27">
        <v>70.2231818181818</v>
      </c>
      <c r="X17" s="27" t="s">
        <v>10</v>
      </c>
      <c r="Y17" s="27">
        <v>38.584659090909085</v>
      </c>
      <c r="Z17" s="27" t="s">
        <v>10</v>
      </c>
      <c r="AA17" s="33">
        <v>27.058977272727258</v>
      </c>
      <c r="AB17" s="33" t="s">
        <v>51</v>
      </c>
      <c r="AC17" s="7" t="str">
        <f t="shared" si="0"/>
        <v>**</v>
      </c>
    </row>
    <row r="18" spans="1:31" ht="17" customHeight="1" x14ac:dyDescent="0.2">
      <c r="A18" s="8" t="s">
        <v>45</v>
      </c>
      <c r="B18" s="8"/>
      <c r="C18" s="9">
        <v>5168.8854414463894</v>
      </c>
      <c r="D18" s="9" t="s">
        <v>10</v>
      </c>
      <c r="E18" s="28">
        <v>7.3841220592091288</v>
      </c>
      <c r="F18" s="28" t="s">
        <v>10</v>
      </c>
      <c r="G18" s="9">
        <v>1834.8841760129189</v>
      </c>
      <c r="H18" s="9" t="s">
        <v>10</v>
      </c>
      <c r="I18" s="9">
        <v>4745.8103310325678</v>
      </c>
      <c r="J18" s="9" t="s">
        <v>10</v>
      </c>
      <c r="K18" s="28">
        <v>19.92636928602742</v>
      </c>
      <c r="L18" s="28" t="s">
        <v>10</v>
      </c>
      <c r="M18" s="28">
        <v>0.57294502296000205</v>
      </c>
      <c r="N18" s="28" t="s">
        <v>10</v>
      </c>
      <c r="O18" s="28">
        <v>57.140494458998482</v>
      </c>
      <c r="P18" s="28" t="s">
        <v>10</v>
      </c>
      <c r="Q18" s="28">
        <v>11.320462963000001</v>
      </c>
      <c r="R18" s="28" t="s">
        <v>10</v>
      </c>
      <c r="S18" s="28">
        <v>1.8224242424242425</v>
      </c>
      <c r="T18" s="28" t="s">
        <v>10</v>
      </c>
      <c r="U18" s="28">
        <v>4.6839344907713718</v>
      </c>
      <c r="V18" s="28" t="s">
        <v>10</v>
      </c>
      <c r="W18" s="28">
        <v>70.208737373737364</v>
      </c>
      <c r="X18" s="28" t="s">
        <v>10</v>
      </c>
      <c r="Y18" s="28">
        <v>36.793686868686855</v>
      </c>
      <c r="Z18" s="28" t="s">
        <v>10</v>
      </c>
      <c r="AA18" s="28">
        <v>25.810782828282811</v>
      </c>
      <c r="AB18" s="28" t="s">
        <v>10</v>
      </c>
      <c r="AC18" s="8"/>
    </row>
    <row r="19" spans="1:31" ht="17" customHeight="1" x14ac:dyDescent="0.25">
      <c r="A19" s="10" t="s">
        <v>59</v>
      </c>
      <c r="B19" s="10"/>
      <c r="C19" s="11">
        <v>515.30147700471116</v>
      </c>
      <c r="D19" s="11" t="s">
        <v>10</v>
      </c>
      <c r="E19" s="29">
        <v>0.73614496714959055</v>
      </c>
      <c r="F19" s="29" t="s">
        <v>10</v>
      </c>
      <c r="G19" s="11">
        <v>32.600201244173839</v>
      </c>
      <c r="H19" s="11" t="s">
        <v>10</v>
      </c>
      <c r="I19" s="11">
        <v>463.95527875954156</v>
      </c>
      <c r="J19" s="11" t="s">
        <v>10</v>
      </c>
      <c r="K19" s="29">
        <v>0.39690570281829712</v>
      </c>
      <c r="L19" s="29" t="s">
        <v>10</v>
      </c>
      <c r="M19" s="29">
        <v>9.4836279300948255E-3</v>
      </c>
      <c r="N19" s="29" t="s">
        <v>10</v>
      </c>
      <c r="O19" s="29">
        <v>0.83519681266729251</v>
      </c>
      <c r="P19" s="29" t="s">
        <v>10</v>
      </c>
      <c r="Q19" s="29">
        <v>0.55529319700000002</v>
      </c>
      <c r="R19" s="29" t="s">
        <v>10</v>
      </c>
      <c r="S19" s="29">
        <v>0.17248194300029418</v>
      </c>
      <c r="T19" s="29" t="s">
        <v>10</v>
      </c>
      <c r="U19" s="29">
        <v>0.32060613115468878</v>
      </c>
      <c r="V19" s="29" t="s">
        <v>10</v>
      </c>
      <c r="W19" s="29">
        <v>0.89727749377035304</v>
      </c>
      <c r="X19" s="29" t="s">
        <v>10</v>
      </c>
      <c r="Y19" s="29">
        <v>1.08218351356163</v>
      </c>
      <c r="Z19" s="29" t="s">
        <v>10</v>
      </c>
      <c r="AA19" s="29">
        <v>0.57047753485027541</v>
      </c>
      <c r="AB19" s="29" t="s">
        <v>10</v>
      </c>
      <c r="AC19" s="10"/>
    </row>
    <row r="20" spans="1:31" x14ac:dyDescent="0.2">
      <c r="A20" s="12"/>
      <c r="B20" s="12"/>
      <c r="C20" s="13"/>
      <c r="D20" s="12"/>
      <c r="E20" s="14"/>
      <c r="F20" s="12"/>
      <c r="G20" s="13"/>
      <c r="H20" s="15"/>
      <c r="I20" s="13"/>
      <c r="J20" s="15"/>
      <c r="K20" s="16"/>
      <c r="L20" s="16"/>
      <c r="M20" s="17"/>
      <c r="N20" s="12"/>
      <c r="O20" s="14"/>
      <c r="P20" s="14"/>
      <c r="Q20" s="16"/>
      <c r="R20" s="14"/>
      <c r="S20" s="16"/>
      <c r="T20" s="12"/>
      <c r="U20" s="14"/>
      <c r="V20" s="14"/>
      <c r="W20" s="14"/>
      <c r="X20" s="14"/>
      <c r="Y20" s="16"/>
      <c r="Z20" s="16"/>
      <c r="AA20" s="16"/>
      <c r="AB20" s="16"/>
      <c r="AC20" s="16"/>
      <c r="AD20" s="16"/>
      <c r="AE20" s="12"/>
    </row>
    <row r="21" spans="1:31" ht="19" thickBot="1" x14ac:dyDescent="0.25">
      <c r="A21" s="47" t="s">
        <v>64</v>
      </c>
      <c r="B21" s="47"/>
      <c r="C21" s="47"/>
      <c r="D21" s="47"/>
      <c r="E21" s="47"/>
      <c r="F21" s="47"/>
      <c r="Q21" s="32"/>
    </row>
    <row r="22" spans="1:31" ht="53" customHeight="1" x14ac:dyDescent="0.2">
      <c r="A22" s="2" t="s">
        <v>2</v>
      </c>
      <c r="B22" s="2" t="s">
        <v>3</v>
      </c>
      <c r="C22" s="44" t="s">
        <v>61</v>
      </c>
      <c r="D22" s="44"/>
      <c r="E22" s="44" t="s">
        <v>62</v>
      </c>
      <c r="F22" s="44" t="s">
        <v>60</v>
      </c>
      <c r="Q22" s="32"/>
    </row>
    <row r="23" spans="1:31" ht="17" customHeight="1" x14ac:dyDescent="0.2">
      <c r="A23" s="37"/>
      <c r="B23" s="37"/>
      <c r="C23" s="48" t="s">
        <v>63</v>
      </c>
      <c r="D23" s="48"/>
      <c r="E23" s="48"/>
      <c r="F23" s="48"/>
      <c r="Q23" s="32"/>
    </row>
    <row r="24" spans="1:31" x14ac:dyDescent="0.2">
      <c r="A24" s="18" t="s">
        <v>46</v>
      </c>
      <c r="B24" s="23" t="s">
        <v>8</v>
      </c>
      <c r="C24" s="36">
        <v>5519.1417798842631</v>
      </c>
      <c r="D24" s="1" t="s">
        <v>10</v>
      </c>
      <c r="E24" s="36">
        <v>2759.5708899421325</v>
      </c>
      <c r="F24" s="1" t="s">
        <v>10</v>
      </c>
      <c r="U24" s="32"/>
    </row>
    <row r="25" spans="1:31" x14ac:dyDescent="0.2">
      <c r="A25" s="18" t="s">
        <v>46</v>
      </c>
      <c r="B25" s="23" t="s">
        <v>9</v>
      </c>
      <c r="C25" s="36">
        <v>6299.763790075127</v>
      </c>
      <c r="D25" s="1" t="s">
        <v>10</v>
      </c>
      <c r="E25" s="36">
        <v>3149.8818950375635</v>
      </c>
      <c r="F25" s="1" t="s">
        <v>10</v>
      </c>
      <c r="U25" s="32"/>
    </row>
    <row r="26" spans="1:31" x14ac:dyDescent="0.2">
      <c r="A26" s="18" t="s">
        <v>46</v>
      </c>
      <c r="B26" s="23" t="s">
        <v>27</v>
      </c>
      <c r="C26" s="36">
        <v>7982.9658006346217</v>
      </c>
      <c r="D26" s="1" t="s">
        <v>10</v>
      </c>
      <c r="E26" s="36">
        <v>3982.3555745041026</v>
      </c>
      <c r="F26" s="1" t="s">
        <v>10</v>
      </c>
      <c r="U26" s="32"/>
    </row>
    <row r="27" spans="1:31" x14ac:dyDescent="0.2">
      <c r="A27" s="18" t="s">
        <v>46</v>
      </c>
      <c r="B27" s="23" t="s">
        <v>28</v>
      </c>
      <c r="C27" s="40">
        <v>7994.6753132232025</v>
      </c>
      <c r="D27" s="41" t="s">
        <v>51</v>
      </c>
      <c r="E27" s="36">
        <v>3997.3376566116008</v>
      </c>
      <c r="F27" s="1" t="s">
        <v>10</v>
      </c>
      <c r="U27" s="32"/>
    </row>
    <row r="28" spans="1:31" x14ac:dyDescent="0.2">
      <c r="A28" s="18" t="s">
        <v>46</v>
      </c>
      <c r="B28" s="23" t="s">
        <v>29</v>
      </c>
      <c r="C28" s="40">
        <v>8087.2895604164496</v>
      </c>
      <c r="D28" s="41" t="s">
        <v>51</v>
      </c>
      <c r="E28" s="36">
        <v>4043.6447802082016</v>
      </c>
      <c r="F28" s="1" t="s">
        <v>10</v>
      </c>
      <c r="U28" s="32"/>
    </row>
    <row r="29" spans="1:31" x14ac:dyDescent="0.2">
      <c r="A29" s="18" t="s">
        <v>47</v>
      </c>
      <c r="B29" s="23" t="s">
        <v>30</v>
      </c>
      <c r="C29" s="40">
        <v>8374.2590523444469</v>
      </c>
      <c r="D29" s="41" t="s">
        <v>51</v>
      </c>
      <c r="E29" s="40">
        <v>4187.1295261722234</v>
      </c>
      <c r="F29" s="41" t="s">
        <v>51</v>
      </c>
      <c r="U29" s="32"/>
    </row>
    <row r="30" spans="1:31" x14ac:dyDescent="0.2">
      <c r="A30" s="18" t="s">
        <v>47</v>
      </c>
      <c r="B30" s="18" t="s">
        <v>31</v>
      </c>
      <c r="C30" s="36">
        <v>5139.3282606241955</v>
      </c>
      <c r="D30" s="1" t="s">
        <v>10</v>
      </c>
      <c r="E30" s="36">
        <v>2569.6641303120982</v>
      </c>
      <c r="F30" s="1" t="s">
        <v>10</v>
      </c>
      <c r="U30" s="32"/>
    </row>
    <row r="31" spans="1:31" x14ac:dyDescent="0.2">
      <c r="A31" s="18" t="s">
        <v>48</v>
      </c>
      <c r="B31" s="18" t="s">
        <v>32</v>
      </c>
      <c r="C31" s="36">
        <v>6638.9757768631498</v>
      </c>
      <c r="D31" s="1" t="s">
        <v>10</v>
      </c>
      <c r="E31" s="36">
        <v>3319.4878884315749</v>
      </c>
      <c r="F31" s="1" t="s">
        <v>10</v>
      </c>
      <c r="U31" s="32"/>
    </row>
    <row r="32" spans="1:31" x14ac:dyDescent="0.2">
      <c r="A32" s="18" t="s">
        <v>33</v>
      </c>
      <c r="B32" s="18" t="s">
        <v>34</v>
      </c>
      <c r="C32" s="40">
        <v>8612.7475256205416</v>
      </c>
      <c r="D32" s="41" t="s">
        <v>51</v>
      </c>
      <c r="E32" s="40">
        <v>4306.3737628102681</v>
      </c>
      <c r="F32" s="41" t="s">
        <v>51</v>
      </c>
      <c r="U32" s="32"/>
    </row>
    <row r="33" spans="1:21" x14ac:dyDescent="0.2">
      <c r="A33" s="8" t="s">
        <v>45</v>
      </c>
      <c r="B33" s="8"/>
      <c r="C33" s="9">
        <v>7183.2385399651102</v>
      </c>
      <c r="D33" s="9" t="s">
        <v>10</v>
      </c>
      <c r="E33" s="9">
        <v>3590.6051226699742</v>
      </c>
      <c r="F33" s="8" t="s">
        <v>10</v>
      </c>
      <c r="U33" s="32"/>
    </row>
    <row r="34" spans="1:21" ht="18" x14ac:dyDescent="0.25">
      <c r="A34" s="10" t="s">
        <v>59</v>
      </c>
      <c r="B34" s="10"/>
      <c r="C34" s="11">
        <v>516.37707588260582</v>
      </c>
      <c r="D34" s="11" t="s">
        <v>10</v>
      </c>
      <c r="E34" s="11">
        <v>302.45559953029823</v>
      </c>
      <c r="F34" s="10" t="s">
        <v>10</v>
      </c>
      <c r="U34" s="32"/>
    </row>
    <row r="35" spans="1:21" x14ac:dyDescent="0.2">
      <c r="A35" s="12"/>
      <c r="B35" s="12"/>
      <c r="C35" s="13"/>
      <c r="D35" s="13"/>
      <c r="E35" s="13"/>
      <c r="F35" s="12"/>
      <c r="U35" s="32"/>
    </row>
    <row r="36" spans="1:21" x14ac:dyDescent="0.2">
      <c r="A36" s="18" t="s">
        <v>65</v>
      </c>
    </row>
    <row r="37" spans="1:21" x14ac:dyDescent="0.2">
      <c r="A37" s="18" t="s">
        <v>66</v>
      </c>
    </row>
    <row r="38" spans="1:21" x14ac:dyDescent="0.2">
      <c r="A38" s="18" t="s">
        <v>52</v>
      </c>
    </row>
    <row r="39" spans="1:21" x14ac:dyDescent="0.2">
      <c r="A39" s="18" t="s">
        <v>67</v>
      </c>
      <c r="U39" s="32"/>
    </row>
    <row r="40" spans="1:21" x14ac:dyDescent="0.2">
      <c r="A40" s="18" t="s">
        <v>53</v>
      </c>
      <c r="U40" s="35"/>
    </row>
    <row r="41" spans="1:21" x14ac:dyDescent="0.2">
      <c r="A41" s="18" t="s">
        <v>74</v>
      </c>
      <c r="U41" s="32"/>
    </row>
    <row r="42" spans="1:21" x14ac:dyDescent="0.2">
      <c r="A42" s="18" t="s">
        <v>58</v>
      </c>
      <c r="U42" s="32"/>
    </row>
    <row r="43" spans="1:21" x14ac:dyDescent="0.2">
      <c r="E43" s="24"/>
      <c r="U43" s="32"/>
    </row>
    <row r="44" spans="1:21" x14ac:dyDescent="0.2">
      <c r="A44" s="25" t="s">
        <v>17</v>
      </c>
    </row>
    <row r="45" spans="1:21" x14ac:dyDescent="0.2">
      <c r="A45" s="26" t="s">
        <v>68</v>
      </c>
    </row>
    <row r="46" spans="1:21" x14ac:dyDescent="0.2">
      <c r="A46" s="38" t="s">
        <v>69</v>
      </c>
    </row>
    <row r="47" spans="1:21" x14ac:dyDescent="0.2">
      <c r="A47" s="38" t="s">
        <v>70</v>
      </c>
    </row>
    <row r="48" spans="1:21" x14ac:dyDescent="0.2">
      <c r="A48" s="39" t="s">
        <v>71</v>
      </c>
    </row>
    <row r="49" spans="1:1" x14ac:dyDescent="0.2">
      <c r="A49" s="18" t="s">
        <v>72</v>
      </c>
    </row>
    <row r="50" spans="1:1" x14ac:dyDescent="0.2">
      <c r="A50" s="18" t="s">
        <v>73</v>
      </c>
    </row>
    <row r="52" spans="1:1" x14ac:dyDescent="0.2">
      <c r="A52" s="25" t="s">
        <v>18</v>
      </c>
    </row>
    <row r="53" spans="1:1" x14ac:dyDescent="0.2">
      <c r="A53" s="18" t="s">
        <v>19</v>
      </c>
    </row>
    <row r="55" spans="1:1" x14ac:dyDescent="0.2">
      <c r="A55" s="25" t="s">
        <v>20</v>
      </c>
    </row>
    <row r="56" spans="1:1" x14ac:dyDescent="0.2">
      <c r="A56" s="18" t="s">
        <v>21</v>
      </c>
    </row>
    <row r="57" spans="1:1" x14ac:dyDescent="0.2">
      <c r="A57" s="18" t="s">
        <v>54</v>
      </c>
    </row>
    <row r="58" spans="1:1" x14ac:dyDescent="0.2">
      <c r="A58" s="18" t="s">
        <v>22</v>
      </c>
    </row>
    <row r="59" spans="1:1" x14ac:dyDescent="0.2">
      <c r="A59" s="18" t="s">
        <v>55</v>
      </c>
    </row>
    <row r="60" spans="1:1" x14ac:dyDescent="0.2">
      <c r="A60" s="18" t="s">
        <v>23</v>
      </c>
    </row>
    <row r="61" spans="1:1" x14ac:dyDescent="0.2">
      <c r="A61" s="18" t="s">
        <v>24</v>
      </c>
    </row>
    <row r="62" spans="1:1" x14ac:dyDescent="0.2">
      <c r="A62" s="18" t="s">
        <v>56</v>
      </c>
    </row>
    <row r="64" spans="1:1" x14ac:dyDescent="0.2">
      <c r="A64" s="25" t="s">
        <v>25</v>
      </c>
    </row>
    <row r="65" spans="1:6" x14ac:dyDescent="0.2">
      <c r="A65" s="18" t="s">
        <v>50</v>
      </c>
    </row>
    <row r="67" spans="1:6" x14ac:dyDescent="0.2">
      <c r="C67" s="1"/>
      <c r="D67" s="1"/>
      <c r="E67" s="1"/>
      <c r="F67" s="1"/>
    </row>
  </sheetData>
  <mergeCells count="18">
    <mergeCell ref="A21:F21"/>
    <mergeCell ref="C22:D22"/>
    <mergeCell ref="E22:F22"/>
    <mergeCell ref="C23:F23"/>
    <mergeCell ref="M8:N8"/>
    <mergeCell ref="O8:X8"/>
    <mergeCell ref="Y8:AB8"/>
    <mergeCell ref="A6:AC6"/>
    <mergeCell ref="I7:J7"/>
    <mergeCell ref="K7:L7"/>
    <mergeCell ref="G8:H8"/>
    <mergeCell ref="I8:J8"/>
    <mergeCell ref="K8:L8"/>
    <mergeCell ref="E8:F8"/>
    <mergeCell ref="C8:D8"/>
    <mergeCell ref="C7:D7"/>
    <mergeCell ref="E7:F7"/>
    <mergeCell ref="G7:H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78E1D75DD9489A06974E86EAD776" ma:contentTypeVersion="18" ma:contentTypeDescription="Create a new document." ma:contentTypeScope="" ma:versionID="d1dabac0ded5109016394ed802397f9f">
  <xsd:schema xmlns:xsd="http://www.w3.org/2001/XMLSchema" xmlns:xs="http://www.w3.org/2001/XMLSchema" xmlns:p="http://schemas.microsoft.com/office/2006/metadata/properties" xmlns:ns2="d0e4b5b6-5509-4c76-bf1d-2a496b20a109" xmlns:ns3="d318d016-a0a7-46b5-a347-93576654e345" targetNamespace="http://schemas.microsoft.com/office/2006/metadata/properties" ma:root="true" ma:fieldsID="02081b869ad72ce95b5baa837de29b7f" ns2:_="" ns3:_="">
    <xsd:import namespace="d0e4b5b6-5509-4c76-bf1d-2a496b20a109"/>
    <xsd:import namespace="d318d016-a0a7-46b5-a347-93576654e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4b5b6-5509-4c76-bf1d-2a496b20a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d016-a0a7-46b5-a347-93576654e3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8d92e3-939d-4e04-a885-599f13e7d3a1}" ma:internalName="TaxCatchAll" ma:showField="CatchAllData" ma:web="d318d016-a0a7-46b5-a347-93576654e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8d016-a0a7-46b5-a347-93576654e345" xsi:nil="true"/>
    <lcf76f155ced4ddcb4097134ff3c332f xmlns="d0e4b5b6-5509-4c76-bf1d-2a496b20a1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6B7137-0682-4AED-9FBA-99B11DAC1E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6FF81-915D-403E-8CE8-8B9F8D48A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4b5b6-5509-4c76-bf1d-2a496b20a109"/>
    <ds:schemaRef ds:uri="d318d016-a0a7-46b5-a347-93576654e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5B6705-85FA-47C8-A6B5-FADDAE52CF0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d0e4b5b6-5509-4c76-bf1d-2a496b20a109"/>
    <ds:schemaRef ds:uri="http://purl.org/dc/dcmitype/"/>
    <ds:schemaRef ds:uri="http://www.w3.org/XML/1998/namespace"/>
    <ds:schemaRef ds:uri="http://schemas.openxmlformats.org/package/2006/metadata/core-properties"/>
    <ds:schemaRef ds:uri="d318d016-a0a7-46b5-a347-93576654e345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Millet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Mailhos Algorta, Maria Elena</dc:creator>
  <cp:keywords/>
  <dc:description/>
  <cp:lastModifiedBy>Kanobroski, Ashley M</cp:lastModifiedBy>
  <cp:revision/>
  <dcterms:created xsi:type="dcterms:W3CDTF">2023-12-28T13:36:38Z</dcterms:created>
  <dcterms:modified xsi:type="dcterms:W3CDTF">2025-01-27T20:58:31Z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0x010100DF0678E1D75DD9489A06974E86EAD776</vt:lpwstr>
  </property>
  <property fmtid="{D5CDD505-2E9C-101B-9397-08002B2CF9AE}" pid="3" name="MediaServiceImageTags">
    <vt:lpwstr/>
  </property>
</Properties>
</file>