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shleykuhn/Desktop/"/>
    </mc:Choice>
  </mc:AlternateContent>
  <xr:revisionPtr revIDLastSave="0" documentId="8_{F59F2459-2E28-7442-82A3-E5D59701B64A}" xr6:coauthVersionLast="47" xr6:coauthVersionMax="47" xr10:uidLastSave="{00000000-0000-0000-0000-000000000000}"/>
  <bookViews>
    <workbookView xWindow="0" yWindow="500" windowWidth="38400" windowHeight="19460" xr2:uid="{00000000-000D-0000-FFFF-FFFF00000000}"/>
  </bookViews>
  <sheets>
    <sheet name="2024 Summer Corn " sheetId="1" r:id="rId1"/>
  </sheets>
  <definedNames>
    <definedName name="Complete">'2024 Summer Corn '!$A$40:$AC$41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F9" i="1" l="1"/>
  <c r="AF10" i="1"/>
  <c r="AF11" i="1"/>
  <c r="AF12" i="1"/>
  <c r="AF13" i="1"/>
  <c r="AF14" i="1"/>
  <c r="AF15" i="1"/>
  <c r="AF16" i="1"/>
  <c r="AF17" i="1"/>
  <c r="AF18" i="1"/>
  <c r="AF19" i="1"/>
  <c r="AF20" i="1"/>
  <c r="AF21" i="1"/>
  <c r="AF22" i="1"/>
  <c r="AF23" i="1"/>
  <c r="AF24" i="1"/>
  <c r="AF25" i="1"/>
  <c r="AF26" i="1"/>
  <c r="AF27" i="1"/>
  <c r="AF28" i="1"/>
  <c r="AF29" i="1"/>
  <c r="AF30" i="1"/>
  <c r="AF31" i="1"/>
  <c r="AF32" i="1"/>
  <c r="AF33" i="1"/>
  <c r="AF34" i="1"/>
  <c r="AF35" i="1"/>
  <c r="AF36" i="1"/>
  <c r="AF37" i="1"/>
  <c r="AF38" i="1"/>
  <c r="AF39" i="1"/>
  <c r="AF8" i="1" l="1"/>
</calcChain>
</file>

<file path=xl/sharedStrings.xml><?xml version="1.0" encoding="utf-8"?>
<sst xmlns="http://schemas.openxmlformats.org/spreadsheetml/2006/main" count="596" uniqueCount="100">
  <si>
    <t>University of Florida/Institute of Food and Agricultural Sciences</t>
  </si>
  <si>
    <t>Company</t>
  </si>
  <si>
    <t>Hybrid</t>
  </si>
  <si>
    <t>Relative maturity</t>
  </si>
  <si>
    <t xml:space="preserve">Total Production </t>
  </si>
  <si>
    <t xml:space="preserve">Milk production per ton </t>
  </si>
  <si>
    <t xml:space="preserve">Milk production per acre </t>
  </si>
  <si>
    <t>Disease score‡</t>
  </si>
  <si>
    <t>TDN</t>
  </si>
  <si>
    <t>CP</t>
  </si>
  <si>
    <t>Starch</t>
  </si>
  <si>
    <t>WSC</t>
  </si>
  <si>
    <t>ADF</t>
  </si>
  <si>
    <t>aNDF</t>
  </si>
  <si>
    <t>NDFD30</t>
  </si>
  <si>
    <t>lb DM/A</t>
  </si>
  <si>
    <t>Ton silage /A</t>
  </si>
  <si>
    <t>lb milk/ton silage</t>
  </si>
  <si>
    <t>lb milk/A</t>
  </si>
  <si>
    <t/>
  </si>
  <si>
    <t>*</t>
  </si>
  <si>
    <t>Croplan</t>
  </si>
  <si>
    <t>Integra</t>
  </si>
  <si>
    <t>Pioneer</t>
  </si>
  <si>
    <t>Mean</t>
  </si>
  <si>
    <t xml:space="preserve">Parameters: </t>
  </si>
  <si>
    <t>Milk per ton of silage' and 'Milk per acre of silage yield' were calculated using the Milk2006 formulas from the University of Wisconsin</t>
  </si>
  <si>
    <t>Disclosure</t>
  </si>
  <si>
    <t>This hybrid test is conducted independently by UF/IFAS faculty and is open for all seed companies to enter hybrids for the test.</t>
  </si>
  <si>
    <t xml:space="preserve">Management information </t>
  </si>
  <si>
    <t>Trial was conducted at the Plant Science Research and Education Unit, in Citra, FL</t>
  </si>
  <si>
    <t>Contact</t>
  </si>
  <si>
    <t>Augusta</t>
  </si>
  <si>
    <t>6641 SS</t>
  </si>
  <si>
    <t>6709 VT2P</t>
  </si>
  <si>
    <t>1839 TC</t>
  </si>
  <si>
    <t>Marcelo Wallau, Diwakar Vyas and Maria Elena Mailhos</t>
  </si>
  <si>
    <t>Planting rate was 32,600 seeds/Acre, 30-inch rows</t>
  </si>
  <si>
    <t>6891 3110</t>
  </si>
  <si>
    <t>EXP23</t>
  </si>
  <si>
    <t>E117Z7D</t>
  </si>
  <si>
    <t>5320SSPRO</t>
  </si>
  <si>
    <t>Stine</t>
  </si>
  <si>
    <t>9754-20</t>
  </si>
  <si>
    <t>9753-20</t>
  </si>
  <si>
    <t>E114C4DV</t>
  </si>
  <si>
    <t>A1964 DV</t>
  </si>
  <si>
    <t>BH Genetics</t>
  </si>
  <si>
    <t>BH 8420VIP3110</t>
  </si>
  <si>
    <t>X24011DV Z3</t>
  </si>
  <si>
    <t>X24015-3220</t>
  </si>
  <si>
    <t>5760TRE</t>
  </si>
  <si>
    <t>Revere</t>
  </si>
  <si>
    <t>1627 TC</t>
  </si>
  <si>
    <t>NK1755DV</t>
  </si>
  <si>
    <t>Agra Tech</t>
  </si>
  <si>
    <t>Bayer</t>
  </si>
  <si>
    <t>DKC 66-06 TRE</t>
  </si>
  <si>
    <t>P17677YHR</t>
  </si>
  <si>
    <t>5900VT2P</t>
  </si>
  <si>
    <t>6915 TRE</t>
  </si>
  <si>
    <t>NK1838-3110</t>
  </si>
  <si>
    <t>1025VIP</t>
  </si>
  <si>
    <t>DKC 68-35 VT2P</t>
  </si>
  <si>
    <t>DKC 70-45 VT2P</t>
  </si>
  <si>
    <t>P2042VYHR</t>
  </si>
  <si>
    <t>Ash</t>
  </si>
  <si>
    <t>% NDF</t>
  </si>
  <si>
    <t xml:space="preserve"> ------------------------------------------------------------------ % DM ---------------------------------------------------------------------</t>
  </si>
  <si>
    <t>Fertilizer Appication LBS/Acre -N 280; P 56; K 225; divided in pre-incorporated, starter and 4 other applications</t>
  </si>
  <si>
    <t>Mayo Ag / Syngenta</t>
  </si>
  <si>
    <t>Pesticide application - Counter at planting, with Atrazine and Dual; Tebustar, Headline at 30-inch plant height, and Headline Amp at tasseling; Insecticide as needed (Belt SC, Cheminova malathion)</t>
  </si>
  <si>
    <t>Results from the 2024 Summer Corn hybrid test</t>
  </si>
  <si>
    <t>999VIP</t>
  </si>
  <si>
    <t>P3016VYHR</t>
  </si>
  <si>
    <t>9817-30</t>
  </si>
  <si>
    <t>9818-32</t>
  </si>
  <si>
    <t>Mcal/lb DM</t>
  </si>
  <si>
    <r>
      <t xml:space="preserve">* For all tables, indicates hybrids that performed better than the average of all hybrids, according to F-test at </t>
    </r>
    <r>
      <rPr>
        <i/>
        <sz val="12"/>
        <color theme="1"/>
        <rFont val="Arial"/>
        <family val="2"/>
      </rPr>
      <t>P&lt;0.05</t>
    </r>
    <r>
      <rPr>
        <sz val="12"/>
        <color theme="1"/>
        <rFont val="Arial"/>
        <family val="2"/>
      </rPr>
      <t xml:space="preserve">; n.s. means no statistical difference between hybrids. All mean reported are least square means. </t>
    </r>
  </si>
  <si>
    <t>Analysis of means (ANOM) is a graphical and statistical method for simultaneously comparing k treatment means with their overall mean at a specified significance level.</t>
  </si>
  <si>
    <r>
      <rPr>
        <vertAlign val="subscript"/>
        <sz val="12"/>
        <color theme="1"/>
        <rFont val="Arial"/>
        <family val="2"/>
      </rPr>
      <t xml:space="preserve">1 </t>
    </r>
    <r>
      <rPr>
        <sz val="12"/>
        <color theme="1"/>
        <rFont val="Arial"/>
        <family val="2"/>
      </rPr>
      <t>Estimated fresh silage production (at 35% DM).</t>
    </r>
  </si>
  <si>
    <t>§Hybrids marked with "**" are on the top right quadrant of the production chart, with numerically greater biomass production and superior milk production per ton of silage compared to averages.</t>
  </si>
  <si>
    <r>
      <rPr>
        <b/>
        <sz val="8"/>
        <color theme="1"/>
        <rFont val="Arial"/>
        <family val="2"/>
      </rPr>
      <t>2</t>
    </r>
    <r>
      <rPr>
        <sz val="12"/>
        <color theme="1"/>
        <rFont val="Arial"/>
        <family val="2"/>
      </rPr>
      <t xml:space="preserve"> Standard Error of the mean.</t>
    </r>
  </si>
  <si>
    <t>Milk production estimates (lbs of milk/ton of silage and lbs of milk/acre) are based on Milk2024 for corn;</t>
  </si>
  <si>
    <t>Numbers are to be used for comparison between hybrids only, and might not be representative of actual animal productivity.</t>
  </si>
  <si>
    <t xml:space="preserve">Information on all other parameters can be obtained through the NIRS Consortium https://www.nirsconsortium.com/  </t>
  </si>
  <si>
    <t>Trial was irrigated as needed.</t>
  </si>
  <si>
    <t>(Dieperslot et al., 2024; https://dairy.extension.wisc.edu/articles/milk2024-background-and-guide/) and have not been validated for sorghum;</t>
  </si>
  <si>
    <t>ADF, acid detergent fiber (% DM); Ash (% DM); aNDF, amylase-corrected neutral detergent fiber (% DM); NDFD30, NDF digestibility (as % of NDF) at 30 h in rumen.</t>
  </si>
  <si>
    <t>NEl, net energy for lactation (Mcal/lb DM), TDN, total digestible nutrients (% DM); CP, crude protein (% DM); Starch (% DM); WSC, water soluble carbohydrates (% DM);</t>
  </si>
  <si>
    <t>Planting date July 9th, 2024.</t>
  </si>
  <si>
    <t>Harvests occurred on October 10th, 2024.</t>
  </si>
  <si>
    <t>A2464 DV</t>
  </si>
  <si>
    <t>A5166 DV</t>
  </si>
  <si>
    <t xml:space="preserve">‡ Disease score - 0 = no disease; 1 = heavy disease (&gt;75% incidence); * Indicates hybrids with the most incidence of disease (Southern corn leaf blight). </t>
  </si>
  <si>
    <r>
      <t>Estimated silage production (35% DM)</t>
    </r>
    <r>
      <rPr>
        <b/>
        <vertAlign val="subscript"/>
        <sz val="12"/>
        <color theme="1"/>
        <rFont val="Arial"/>
        <family val="2"/>
      </rPr>
      <t>1</t>
    </r>
  </si>
  <si>
    <r>
      <t>NE</t>
    </r>
    <r>
      <rPr>
        <b/>
        <vertAlign val="subscript"/>
        <sz val="12"/>
        <color theme="1"/>
        <rFont val="Arial"/>
        <family val="2"/>
      </rPr>
      <t>l</t>
    </r>
  </si>
  <si>
    <r>
      <t>Top performing (chart)</t>
    </r>
    <r>
      <rPr>
        <b/>
        <vertAlign val="superscript"/>
        <sz val="12"/>
        <color theme="1"/>
        <rFont val="Arial"/>
        <family val="2"/>
      </rPr>
      <t>§</t>
    </r>
  </si>
  <si>
    <r>
      <t>SE</t>
    </r>
    <r>
      <rPr>
        <i/>
        <vertAlign val="subscript"/>
        <sz val="12"/>
        <color theme="1"/>
        <rFont val="Arial"/>
        <family val="2"/>
      </rPr>
      <t>2</t>
    </r>
  </si>
  <si>
    <r>
      <t xml:space="preserve">For more information, contact </t>
    </r>
    <r>
      <rPr>
        <u/>
        <sz val="12"/>
        <color theme="1"/>
        <rFont val="Arial"/>
        <family val="2"/>
      </rPr>
      <t>forages@ifas.ufl.edu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</si>
</sst>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.0"/>
    <numFmt numFmtId="165" formatCode="_(* #,##0_);_(* \(#,##0\);_(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i/>
      <sz val="12"/>
      <color theme="1"/>
      <name val="Arial"/>
      <family val="2"/>
    </font>
    <font>
      <vertAlign val="subscript"/>
      <sz val="12"/>
      <color theme="1"/>
      <name val="Arial"/>
      <family val="2"/>
    </font>
    <font>
      <b/>
      <sz val="8"/>
      <color theme="1"/>
      <name val="Arial"/>
      <family val="2"/>
    </font>
    <font>
      <b/>
      <sz val="20"/>
      <color theme="1"/>
      <name val="Arial"/>
      <family val="2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b/>
      <sz val="12"/>
      <color theme="1"/>
      <name val="Arial"/>
      <family val="2"/>
    </font>
    <font>
      <b/>
      <vertAlign val="subscript"/>
      <sz val="12"/>
      <color theme="1"/>
      <name val="Arial"/>
      <family val="2"/>
    </font>
    <font>
      <b/>
      <vertAlign val="superscript"/>
      <sz val="12"/>
      <color theme="1"/>
      <name val="Arial"/>
      <family val="2"/>
    </font>
    <font>
      <b/>
      <sz val="11"/>
      <color theme="1"/>
      <name val="Arial"/>
      <family val="2"/>
    </font>
    <font>
      <b/>
      <i/>
      <sz val="12"/>
      <color theme="1"/>
      <name val="Arial"/>
      <family val="2"/>
    </font>
    <font>
      <i/>
      <sz val="11"/>
      <color theme="1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i/>
      <vertAlign val="subscript"/>
      <sz val="12"/>
      <color theme="1"/>
      <name val="Arial"/>
      <family val="2"/>
    </font>
    <font>
      <u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8">
    <xf numFmtId="0" fontId="0" fillId="0" borderId="0" xfId="0"/>
    <xf numFmtId="0" fontId="2" fillId="2" borderId="0" xfId="0" applyFont="1" applyFill="1"/>
    <xf numFmtId="0" fontId="2" fillId="2" borderId="0" xfId="0" quotePrefix="1" applyFont="1" applyFill="1"/>
    <xf numFmtId="0" fontId="2" fillId="2" borderId="0" xfId="0" quotePrefix="1" applyFont="1" applyFill="1" applyAlignment="1">
      <alignment horizontal="left"/>
    </xf>
    <xf numFmtId="0" fontId="6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9" fillId="2" borderId="4" xfId="0" applyFont="1" applyFill="1" applyBorder="1" applyAlignment="1">
      <alignment vertical="center"/>
    </xf>
    <xf numFmtId="0" fontId="9" fillId="2" borderId="4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vertical="center"/>
    </xf>
    <xf numFmtId="0" fontId="3" fillId="2" borderId="0" xfId="0" applyFont="1" applyFill="1"/>
    <xf numFmtId="0" fontId="3" fillId="2" borderId="3" xfId="0" applyFont="1" applyFill="1" applyBorder="1"/>
    <xf numFmtId="0" fontId="13" fillId="2" borderId="0" xfId="0" applyFont="1" applyFill="1"/>
    <xf numFmtId="0" fontId="14" fillId="2" borderId="0" xfId="0" applyFont="1" applyFill="1"/>
    <xf numFmtId="165" fontId="9" fillId="2" borderId="0" xfId="1" applyNumberFormat="1" applyFont="1" applyFill="1"/>
    <xf numFmtId="164" fontId="15" fillId="0" borderId="0" xfId="0" applyNumberFormat="1" applyFont="1"/>
    <xf numFmtId="0" fontId="9" fillId="0" borderId="0" xfId="0" applyFont="1"/>
    <xf numFmtId="165" fontId="2" fillId="0" borderId="0" xfId="1" applyNumberFormat="1" applyFont="1" applyFill="1"/>
    <xf numFmtId="0" fontId="2" fillId="0" borderId="0" xfId="0" applyFont="1"/>
    <xf numFmtId="1" fontId="2" fillId="0" borderId="0" xfId="0" applyNumberFormat="1" applyFont="1"/>
    <xf numFmtId="2" fontId="2" fillId="2" borderId="0" xfId="0" applyNumberFormat="1" applyFont="1" applyFill="1"/>
    <xf numFmtId="2" fontId="2" fillId="0" borderId="0" xfId="0" applyNumberFormat="1" applyFont="1"/>
    <xf numFmtId="164" fontId="2" fillId="0" borderId="0" xfId="0" applyNumberFormat="1" applyFont="1"/>
    <xf numFmtId="164" fontId="9" fillId="0" borderId="0" xfId="0" applyNumberFormat="1" applyFont="1"/>
    <xf numFmtId="164" fontId="2" fillId="2" borderId="0" xfId="0" applyNumberFormat="1" applyFont="1" applyFill="1"/>
    <xf numFmtId="0" fontId="9" fillId="2" borderId="0" xfId="0" applyFont="1" applyFill="1" applyAlignment="1">
      <alignment horizontal="center"/>
    </xf>
    <xf numFmtId="165" fontId="2" fillId="2" borderId="0" xfId="1" applyNumberFormat="1" applyFont="1" applyFill="1"/>
    <xf numFmtId="164" fontId="16" fillId="0" borderId="0" xfId="0" applyNumberFormat="1" applyFont="1"/>
    <xf numFmtId="165" fontId="9" fillId="0" borderId="0" xfId="1" applyNumberFormat="1" applyFont="1" applyFill="1"/>
    <xf numFmtId="1" fontId="9" fillId="0" borderId="0" xfId="0" applyNumberFormat="1" applyFont="1"/>
    <xf numFmtId="2" fontId="9" fillId="2" borderId="0" xfId="0" applyNumberFormat="1" applyFont="1" applyFill="1"/>
    <xf numFmtId="164" fontId="9" fillId="2" borderId="0" xfId="0" applyNumberFormat="1" applyFont="1" applyFill="1"/>
    <xf numFmtId="2" fontId="9" fillId="0" borderId="0" xfId="0" applyNumberFormat="1" applyFont="1"/>
    <xf numFmtId="0" fontId="9" fillId="2" borderId="2" xfId="0" applyFont="1" applyFill="1" applyBorder="1"/>
    <xf numFmtId="165" fontId="9" fillId="2" borderId="2" xfId="1" applyNumberFormat="1" applyFont="1" applyFill="1" applyBorder="1"/>
    <xf numFmtId="164" fontId="9" fillId="0" borderId="2" xfId="0" applyNumberFormat="1" applyFont="1" applyBorder="1"/>
    <xf numFmtId="0" fontId="9" fillId="0" borderId="2" xfId="0" applyFont="1" applyBorder="1"/>
    <xf numFmtId="165" fontId="9" fillId="0" borderId="2" xfId="1" applyNumberFormat="1" applyFont="1" applyFill="1" applyBorder="1"/>
    <xf numFmtId="1" fontId="9" fillId="0" borderId="2" xfId="0" applyNumberFormat="1" applyFont="1" applyBorder="1"/>
    <xf numFmtId="2" fontId="9" fillId="2" borderId="2" xfId="0" applyNumberFormat="1" applyFont="1" applyFill="1" applyBorder="1"/>
    <xf numFmtId="2" fontId="9" fillId="0" borderId="2" xfId="0" applyNumberFormat="1" applyFont="1" applyBorder="1"/>
    <xf numFmtId="164" fontId="9" fillId="2" borderId="2" xfId="0" applyNumberFormat="1" applyFont="1" applyFill="1" applyBorder="1"/>
    <xf numFmtId="164" fontId="9" fillId="2" borderId="2" xfId="0" applyNumberFormat="1" applyFont="1" applyFill="1" applyBorder="1" applyAlignment="1">
      <alignment horizontal="center"/>
    </xf>
    <xf numFmtId="0" fontId="3" fillId="2" borderId="1" xfId="0" applyFont="1" applyFill="1" applyBorder="1"/>
    <xf numFmtId="165" fontId="3" fillId="2" borderId="1" xfId="1" applyNumberFormat="1" applyFont="1" applyFill="1" applyBorder="1"/>
    <xf numFmtId="164" fontId="3" fillId="0" borderId="1" xfId="0" applyNumberFormat="1" applyFont="1" applyBorder="1"/>
    <xf numFmtId="0" fontId="3" fillId="0" borderId="1" xfId="0" applyFont="1" applyBorder="1"/>
    <xf numFmtId="165" fontId="3" fillId="0" borderId="1" xfId="1" applyNumberFormat="1" applyFont="1" applyFill="1" applyBorder="1"/>
    <xf numFmtId="1" fontId="3" fillId="0" borderId="1" xfId="0" applyNumberFormat="1" applyFont="1" applyBorder="1"/>
    <xf numFmtId="2" fontId="3" fillId="2" borderId="1" xfId="0" applyNumberFormat="1" applyFont="1" applyFill="1" applyBorder="1"/>
    <xf numFmtId="2" fontId="3" fillId="0" borderId="1" xfId="0" applyNumberFormat="1" applyFont="1" applyBorder="1"/>
    <xf numFmtId="164" fontId="3" fillId="2" borderId="1" xfId="0" applyNumberFormat="1" applyFont="1" applyFill="1" applyBorder="1"/>
    <xf numFmtId="165" fontId="3" fillId="2" borderId="0" xfId="1" applyNumberFormat="1" applyFont="1" applyFill="1" applyBorder="1"/>
    <xf numFmtId="164" fontId="3" fillId="0" borderId="0" xfId="0" applyNumberFormat="1" applyFont="1"/>
    <xf numFmtId="0" fontId="3" fillId="0" borderId="0" xfId="0" applyFont="1"/>
    <xf numFmtId="165" fontId="3" fillId="0" borderId="0" xfId="1" applyNumberFormat="1" applyFont="1" applyFill="1" applyBorder="1"/>
    <xf numFmtId="1" fontId="3" fillId="0" borderId="0" xfId="0" applyNumberFormat="1" applyFont="1"/>
    <xf numFmtId="2" fontId="3" fillId="2" borderId="0" xfId="0" applyNumberFormat="1" applyFont="1" applyFill="1"/>
    <xf numFmtId="2" fontId="3" fillId="0" borderId="0" xfId="0" applyNumberFormat="1" applyFont="1"/>
    <xf numFmtId="164" fontId="3" fillId="2" borderId="0" xfId="0" applyNumberFormat="1" applyFont="1" applyFill="1"/>
    <xf numFmtId="0" fontId="9" fillId="2" borderId="0" xfId="0" applyFont="1" applyFill="1"/>
    <xf numFmtId="0" fontId="9" fillId="2" borderId="4" xfId="0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9" fillId="2" borderId="4" xfId="0" applyFont="1" applyFill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920" b="1" i="0" u="none" strike="noStrike" kern="1200" cap="all" spc="100" normalizeH="0" baseline="0">
                <a:solidFill>
                  <a:schemeClr val="lt1"/>
                </a:solidFill>
                <a:latin typeface="Arial Nova" panose="020B0504020202020204" pitchFamily="34" charset="0"/>
                <a:ea typeface="+mn-ea"/>
                <a:cs typeface="+mn-cs"/>
              </a:defRPr>
            </a:pPr>
            <a:r>
              <a:rPr lang="en-US"/>
              <a:t>Production chart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920" b="1" i="0" u="none" strike="noStrike" kern="1200" cap="all" spc="100" normalizeH="0" baseline="0">
              <a:solidFill>
                <a:schemeClr val="lt1"/>
              </a:solidFill>
              <a:latin typeface="Arial Nova" panose="020B0504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483647864819737"/>
          <c:y val="0.1313914798362498"/>
          <c:w val="0.81946255743545104"/>
          <c:h val="0.69987364152486786"/>
        </c:manualLayout>
      </c:layout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circle"/>
            <c:size val="6"/>
            <c:spPr>
              <a:solidFill>
                <a:schemeClr val="accent1"/>
              </a:solidFill>
              <a:ln w="22225">
                <a:solidFill>
                  <a:schemeClr val="lt1"/>
                </a:solidFill>
                <a:round/>
              </a:ln>
              <a:effectLst/>
            </c:spPr>
          </c:marker>
          <c:xVal>
            <c:numRef>
              <c:f>'2024 Summer Corn '!$D$8:$D$39</c:f>
              <c:numCache>
                <c:formatCode>_(* #,##0_);_(* \(#,##0\);_(* "-"??_);_(@_)</c:formatCode>
                <c:ptCount val="32"/>
                <c:pt idx="0">
                  <c:v>13725.948573129668</c:v>
                </c:pt>
                <c:pt idx="1">
                  <c:v>11947.745709432143</c:v>
                </c:pt>
                <c:pt idx="2">
                  <c:v>14324.423557178467</c:v>
                </c:pt>
                <c:pt idx="3">
                  <c:v>10177.638888888889</c:v>
                </c:pt>
                <c:pt idx="4">
                  <c:v>9348.5366281534953</c:v>
                </c:pt>
                <c:pt idx="5">
                  <c:v>12609.286812049495</c:v>
                </c:pt>
                <c:pt idx="6">
                  <c:v>7357.9398771859269</c:v>
                </c:pt>
                <c:pt idx="7">
                  <c:v>9007.5290104144497</c:v>
                </c:pt>
                <c:pt idx="8">
                  <c:v>10777.433736482129</c:v>
                </c:pt>
                <c:pt idx="9">
                  <c:v>11218.571334712396</c:v>
                </c:pt>
                <c:pt idx="10">
                  <c:v>10404.705166969445</c:v>
                </c:pt>
                <c:pt idx="11">
                  <c:v>11562.289330713422</c:v>
                </c:pt>
                <c:pt idx="12">
                  <c:v>9487.2209589956037</c:v>
                </c:pt>
                <c:pt idx="13">
                  <c:v>11271.807843248829</c:v>
                </c:pt>
                <c:pt idx="14">
                  <c:v>13653.611111111137</c:v>
                </c:pt>
                <c:pt idx="15">
                  <c:v>10485.143681022082</c:v>
                </c:pt>
                <c:pt idx="16">
                  <c:v>12039.722222222241</c:v>
                </c:pt>
                <c:pt idx="17">
                  <c:v>12622.402575763141</c:v>
                </c:pt>
                <c:pt idx="18">
                  <c:v>13311.768996490078</c:v>
                </c:pt>
                <c:pt idx="19">
                  <c:v>14646.027892247133</c:v>
                </c:pt>
                <c:pt idx="20">
                  <c:v>13952.222222222237</c:v>
                </c:pt>
                <c:pt idx="21">
                  <c:v>10188.142814712779</c:v>
                </c:pt>
                <c:pt idx="22">
                  <c:v>12672.677373274328</c:v>
                </c:pt>
                <c:pt idx="23">
                  <c:v>10845.7034936175</c:v>
                </c:pt>
                <c:pt idx="24">
                  <c:v>9821.9292670982722</c:v>
                </c:pt>
                <c:pt idx="25">
                  <c:v>10795.622493020084</c:v>
                </c:pt>
                <c:pt idx="26">
                  <c:v>8067.1380974249205</c:v>
                </c:pt>
                <c:pt idx="27">
                  <c:v>15562.266008434173</c:v>
                </c:pt>
                <c:pt idx="28">
                  <c:v>10298.293501054615</c:v>
                </c:pt>
                <c:pt idx="29">
                  <c:v>9441.8912534594929</c:v>
                </c:pt>
                <c:pt idx="30">
                  <c:v>10718.065896741902</c:v>
                </c:pt>
                <c:pt idx="31">
                  <c:v>12003.277229815147</c:v>
                </c:pt>
              </c:numCache>
            </c:numRef>
          </c:xVal>
          <c:yVal>
            <c:numRef>
              <c:f>'2024 Summer Corn '!$H$8:$H$39</c:f>
              <c:numCache>
                <c:formatCode>_(* #,##0_);_(* \(#,##0\);_(* "-"??_);_(@_)</c:formatCode>
                <c:ptCount val="32"/>
                <c:pt idx="0">
                  <c:v>2707.4955428816611</c:v>
                </c:pt>
                <c:pt idx="1">
                  <c:v>2960.7934999805998</c:v>
                </c:pt>
                <c:pt idx="2">
                  <c:v>2773.330556736832</c:v>
                </c:pt>
                <c:pt idx="3">
                  <c:v>2840.4078199146352</c:v>
                </c:pt>
                <c:pt idx="4">
                  <c:v>3206.4035977518897</c:v>
                </c:pt>
                <c:pt idx="5">
                  <c:v>3018.6075559983942</c:v>
                </c:pt>
                <c:pt idx="6">
                  <c:v>2815.5214399931197</c:v>
                </c:pt>
                <c:pt idx="7">
                  <c:v>2967.8462734597279</c:v>
                </c:pt>
                <c:pt idx="8">
                  <c:v>2913.9268632810899</c:v>
                </c:pt>
                <c:pt idx="9">
                  <c:v>3138.2917728208927</c:v>
                </c:pt>
                <c:pt idx="10">
                  <c:v>2996.9429245308324</c:v>
                </c:pt>
                <c:pt idx="11">
                  <c:v>3162.8830123901289</c:v>
                </c:pt>
                <c:pt idx="12">
                  <c:v>3172.6211564822283</c:v>
                </c:pt>
                <c:pt idx="13">
                  <c:v>2906.0789497575793</c:v>
                </c:pt>
                <c:pt idx="14">
                  <c:v>2912.5423315710736</c:v>
                </c:pt>
                <c:pt idx="15">
                  <c:v>3009.5776111224841</c:v>
                </c:pt>
                <c:pt idx="16">
                  <c:v>2733.0933841108167</c:v>
                </c:pt>
                <c:pt idx="17">
                  <c:v>3037.1400166856233</c:v>
                </c:pt>
                <c:pt idx="18">
                  <c:v>3041.1424625688851</c:v>
                </c:pt>
                <c:pt idx="19">
                  <c:v>3062.0319263713195</c:v>
                </c:pt>
                <c:pt idx="20">
                  <c:v>2786.2953885042994</c:v>
                </c:pt>
                <c:pt idx="21">
                  <c:v>3106.300801043471</c:v>
                </c:pt>
                <c:pt idx="22">
                  <c:v>2884.5121208755472</c:v>
                </c:pt>
                <c:pt idx="23">
                  <c:v>3091.2972374475803</c:v>
                </c:pt>
                <c:pt idx="24">
                  <c:v>2995.6203501164946</c:v>
                </c:pt>
                <c:pt idx="25">
                  <c:v>3007.185167557916</c:v>
                </c:pt>
                <c:pt idx="26">
                  <c:v>2776.6576497008209</c:v>
                </c:pt>
                <c:pt idx="27">
                  <c:v>3223.1582246773969</c:v>
                </c:pt>
                <c:pt idx="28">
                  <c:v>2712.4113307591474</c:v>
                </c:pt>
                <c:pt idx="29">
                  <c:v>2924.376658745507</c:v>
                </c:pt>
                <c:pt idx="30">
                  <c:v>2925.1929073900624</c:v>
                </c:pt>
                <c:pt idx="31">
                  <c:v>3106.7616786048025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4A2-4176-A679-5412DFA625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76494416"/>
        <c:axId val="824362400"/>
      </c:scatterChart>
      <c:valAx>
        <c:axId val="876494416"/>
        <c:scaling>
          <c:orientation val="minMax"/>
          <c:min val="7000"/>
        </c:scaling>
        <c:delete val="0"/>
        <c:axPos val="b"/>
        <c:majorGridlines>
          <c:spPr>
            <a:ln w="9525" cap="flat" cmpd="sng" algn="ctr">
              <a:solidFill>
                <a:schemeClr val="lt1">
                  <a:alpha val="2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chemeClr val="lt1"/>
                    </a:solidFill>
                    <a:latin typeface="Arial Nova" panose="020B0504020202020204" pitchFamily="34" charset="0"/>
                    <a:ea typeface="+mn-ea"/>
                    <a:cs typeface="+mn-cs"/>
                  </a:defRPr>
                </a:pPr>
                <a:r>
                  <a:rPr lang="en-US"/>
                  <a:t>Total Production  (lb DM/A)</a:t>
                </a:r>
              </a:p>
            </c:rich>
          </c:tx>
          <c:layout>
            <c:manualLayout>
              <c:xMode val="edge"/>
              <c:yMode val="edge"/>
              <c:x val="0.46648887316298376"/>
              <c:y val="0.886429765640904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1" i="0" u="none" strike="noStrike" kern="1200" baseline="0">
                  <a:solidFill>
                    <a:schemeClr val="lt1"/>
                  </a:solidFill>
                  <a:latin typeface="Arial Nova" panose="020B0504020202020204" pitchFamily="34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_(* #,##0_);_(* \(#,##0\);_(* &quot;-&quot;??_);_(@_)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alpha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lt1"/>
                </a:solidFill>
                <a:latin typeface="Arial Nova" panose="020B0504020202020204" pitchFamily="34" charset="0"/>
                <a:ea typeface="+mn-ea"/>
                <a:cs typeface="+mn-cs"/>
              </a:defRPr>
            </a:pPr>
            <a:endParaRPr lang="en-US"/>
          </a:p>
        </c:txPr>
        <c:crossAx val="824362400"/>
        <c:crosses val="autoZero"/>
        <c:crossBetween val="midCat"/>
      </c:valAx>
      <c:valAx>
        <c:axId val="824362400"/>
        <c:scaling>
          <c:orientation val="minMax"/>
          <c:min val="2600"/>
        </c:scaling>
        <c:delete val="0"/>
        <c:axPos val="l"/>
        <c:majorGridlines>
          <c:spPr>
            <a:ln w="9525" cap="flat" cmpd="sng" algn="ctr">
              <a:solidFill>
                <a:schemeClr val="lt1">
                  <a:alpha val="2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chemeClr val="lt1"/>
                    </a:solidFill>
                    <a:latin typeface="Arial Nova" panose="020B0504020202020204" pitchFamily="34" charset="0"/>
                    <a:ea typeface="+mn-ea"/>
                    <a:cs typeface="+mn-cs"/>
                  </a:defRPr>
                </a:pPr>
                <a:r>
                  <a:rPr lang="en-US"/>
                  <a:t>Milk production per ton  (lb/ton silage)</a:t>
                </a:r>
              </a:p>
            </c:rich>
          </c:tx>
          <c:layout>
            <c:manualLayout>
              <c:xMode val="edge"/>
              <c:yMode val="edge"/>
              <c:x val="3.9528248044688193E-2"/>
              <c:y val="0.3026307177122882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1" i="0" u="none" strike="noStrike" kern="1200" baseline="0">
                  <a:solidFill>
                    <a:schemeClr val="lt1"/>
                  </a:solidFill>
                  <a:latin typeface="Arial Nova" panose="020B0504020202020204" pitchFamily="34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lt1"/>
                </a:solidFill>
                <a:latin typeface="Arial Nova" panose="020B0504020202020204" pitchFamily="34" charset="0"/>
                <a:ea typeface="+mn-ea"/>
                <a:cs typeface="+mn-cs"/>
              </a:defRPr>
            </a:pPr>
            <a:endParaRPr lang="en-US"/>
          </a:p>
        </c:txPr>
        <c:crossAx val="87649441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 sz="1600">
          <a:latin typeface="Arial Nova" panose="020B05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7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>
            <a:alpha val="25000"/>
          </a:schemeClr>
        </a:solidFill>
        <a:round/>
      </a:ln>
    </cs:spPr>
    <cs:defRPr sz="900" b="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gradFill>
          <a:gsLst>
            <a:gs pos="79000">
              <a:schemeClr val="phClr"/>
            </a:gs>
            <a:gs pos="0">
              <a:schemeClr val="lt1">
                <a:alpha val="6000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29</xdr:col>
      <xdr:colOff>583142</xdr:colOff>
      <xdr:row>0</xdr:row>
      <xdr:rowOff>110628</xdr:rowOff>
    </xdr:from>
    <xdr:ext cx="1396465" cy="1203873"/>
    <xdr:pic>
      <xdr:nvPicPr>
        <xdr:cNvPr id="2" name="Picture 1">
          <a:extLst>
            <a:ext uri="{FF2B5EF4-FFF2-40B4-BE49-F238E27FC236}">
              <a16:creationId xmlns:a16="http://schemas.microsoft.com/office/drawing/2014/main" id="{F8A16D87-412B-4917-8342-36873ED7C4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0093517" y="110628"/>
          <a:ext cx="1396465" cy="1203873"/>
        </a:xfrm>
        <a:prstGeom prst="rect">
          <a:avLst/>
        </a:prstGeom>
      </xdr:spPr>
    </xdr:pic>
    <xdr:clientData/>
  </xdr:oneCellAnchor>
  <xdr:twoCellAnchor>
    <xdr:from>
      <xdr:col>32</xdr:col>
      <xdr:colOff>261256</xdr:colOff>
      <xdr:row>4</xdr:row>
      <xdr:rowOff>105682</xdr:rowOff>
    </xdr:from>
    <xdr:to>
      <xdr:col>51</xdr:col>
      <xdr:colOff>574097</xdr:colOff>
      <xdr:row>46</xdr:row>
      <xdr:rowOff>50800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550BD6AC-7307-4DD0-98A3-71B1EA564D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0.53366</cdr:x>
      <cdr:y>0.13067</cdr:y>
    </cdr:from>
    <cdr:to>
      <cdr:x>0.53512</cdr:x>
      <cdr:y>0.82886</cdr:y>
    </cdr:to>
    <cdr:cxnSp macro="">
      <cdr:nvCxnSpPr>
        <cdr:cNvPr id="3" name="Straight Connector 2">
          <a:extLst xmlns:a="http://schemas.openxmlformats.org/drawingml/2006/main">
            <a:ext uri="{FF2B5EF4-FFF2-40B4-BE49-F238E27FC236}">
              <a16:creationId xmlns:a16="http://schemas.microsoft.com/office/drawing/2014/main" id="{D3A52C5C-F2AB-4B15-A2C5-94404F6F25EE}"/>
            </a:ext>
          </a:extLst>
        </cdr:cNvPr>
        <cdr:cNvCxnSpPr/>
      </cdr:nvCxnSpPr>
      <cdr:spPr>
        <a:xfrm xmlns:a="http://schemas.openxmlformats.org/drawingml/2006/main" flipH="1" flipV="1">
          <a:off x="7434478" y="1141414"/>
          <a:ext cx="20339" cy="6098678"/>
        </a:xfrm>
        <a:prstGeom xmlns:a="http://schemas.openxmlformats.org/drawingml/2006/main" prst="line">
          <a:avLst/>
        </a:prstGeom>
        <a:ln xmlns:a="http://schemas.openxmlformats.org/drawingml/2006/main" w="31750">
          <a:solidFill>
            <a:schemeClr val="bg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0.13515</cdr:x>
      <cdr:y>0.46428</cdr:y>
    </cdr:from>
    <cdr:to>
      <cdr:x>0.9543</cdr:x>
      <cdr:y>0.46549</cdr:y>
    </cdr:to>
    <cdr:cxnSp macro="">
      <cdr:nvCxnSpPr>
        <cdr:cNvPr id="6" name="Straight Connector 5">
          <a:extLst xmlns:a="http://schemas.openxmlformats.org/drawingml/2006/main">
            <a:ext uri="{FF2B5EF4-FFF2-40B4-BE49-F238E27FC236}">
              <a16:creationId xmlns:a16="http://schemas.microsoft.com/office/drawing/2014/main" id="{1FFC40FC-725F-48BC-B7C9-015DAA5F48F7}"/>
            </a:ext>
          </a:extLst>
        </cdr:cNvPr>
        <cdr:cNvCxnSpPr/>
      </cdr:nvCxnSpPr>
      <cdr:spPr>
        <a:xfrm xmlns:a="http://schemas.openxmlformats.org/drawingml/2006/main" flipV="1">
          <a:off x="1882811" y="4055466"/>
          <a:ext cx="11411712" cy="10570"/>
        </a:xfrm>
        <a:prstGeom xmlns:a="http://schemas.openxmlformats.org/drawingml/2006/main" prst="line">
          <a:avLst/>
        </a:prstGeom>
        <a:ln xmlns:a="http://schemas.openxmlformats.org/drawingml/2006/main" w="31750">
          <a:solidFill>
            <a:schemeClr val="bg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0.51321</cdr:x>
      <cdr:y>0.10365</cdr:y>
    </cdr:from>
    <cdr:to>
      <cdr:x>0.56069</cdr:x>
      <cdr:y>0.15081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612BA0B2-8BCF-4B63-B884-AB0CF4F2E6EB}"/>
            </a:ext>
          </a:extLst>
        </cdr:cNvPr>
        <cdr:cNvSpPr txBox="1"/>
      </cdr:nvSpPr>
      <cdr:spPr>
        <a:xfrm xmlns:a="http://schemas.openxmlformats.org/drawingml/2006/main">
          <a:off x="7149674" y="905339"/>
          <a:ext cx="661451" cy="41194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>
              <a:solidFill>
                <a:schemeClr val="bg1">
                  <a:lumMod val="95000"/>
                </a:schemeClr>
              </a:solidFill>
              <a:latin typeface="Arial Nova" panose="020B0504020202020204" pitchFamily="34" charset="0"/>
            </a:rPr>
            <a:t>Mean</a:t>
          </a:r>
        </a:p>
      </cdr:txBody>
    </cdr:sp>
  </cdr:relSizeAnchor>
  <cdr:relSizeAnchor xmlns:cdr="http://schemas.openxmlformats.org/drawingml/2006/chartDrawing">
    <cdr:from>
      <cdr:x>0.95042</cdr:x>
      <cdr:y>0.44871</cdr:y>
    </cdr:from>
    <cdr:to>
      <cdr:x>0.9979</cdr:x>
      <cdr:y>0.49971</cdr:y>
    </cdr:to>
    <cdr:sp macro="" textlink="">
      <cdr:nvSpPr>
        <cdr:cNvPr id="5" name="TextBox 1">
          <a:extLst xmlns:a="http://schemas.openxmlformats.org/drawingml/2006/main">
            <a:ext uri="{FF2B5EF4-FFF2-40B4-BE49-F238E27FC236}">
              <a16:creationId xmlns:a16="http://schemas.microsoft.com/office/drawing/2014/main" id="{F8F47B2C-AC2D-4356-89B3-38094EA76C70}"/>
            </a:ext>
          </a:extLst>
        </cdr:cNvPr>
        <cdr:cNvSpPr txBox="1"/>
      </cdr:nvSpPr>
      <cdr:spPr>
        <a:xfrm xmlns:a="http://schemas.openxmlformats.org/drawingml/2006/main">
          <a:off x="13240390" y="3919504"/>
          <a:ext cx="661451" cy="4454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>
              <a:solidFill>
                <a:schemeClr val="bg1">
                  <a:lumMod val="95000"/>
                </a:schemeClr>
              </a:solidFill>
              <a:latin typeface="Arial Nova" panose="020B0504020202020204" pitchFamily="34" charset="0"/>
            </a:rPr>
            <a:t>Mean</a:t>
          </a:r>
        </a:p>
      </cdr:txBody>
    </cdr:sp>
  </cdr:relSizeAnchor>
</c:userShape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72"/>
  <sheetViews>
    <sheetView showGridLines="0" tabSelected="1" topLeftCell="A36" zoomScale="80" zoomScaleNormal="80" workbookViewId="0">
      <selection activeCell="X50" sqref="X50"/>
    </sheetView>
  </sheetViews>
  <sheetFormatPr baseColWidth="10" defaultColWidth="9.1640625" defaultRowHeight="14" x14ac:dyDescent="0.15"/>
  <cols>
    <col min="1" max="1" width="22.33203125" style="5" customWidth="1"/>
    <col min="2" max="2" width="16.83203125" style="5" bestFit="1" customWidth="1"/>
    <col min="3" max="3" width="10" style="5" customWidth="1"/>
    <col min="4" max="4" width="13" style="5" customWidth="1"/>
    <col min="5" max="5" width="3.83203125" style="5" customWidth="1"/>
    <col min="6" max="6" width="19" style="5" customWidth="1"/>
    <col min="7" max="7" width="3.6640625" style="5" customWidth="1"/>
    <col min="8" max="8" width="12" style="5" customWidth="1"/>
    <col min="9" max="9" width="3.6640625" style="5" customWidth="1"/>
    <col min="10" max="10" width="14.6640625" style="5" customWidth="1"/>
    <col min="11" max="11" width="3.83203125" style="5" customWidth="1"/>
    <col min="12" max="12" width="11.83203125" style="5" customWidth="1"/>
    <col min="13" max="13" width="3.83203125" style="5" customWidth="1"/>
    <col min="14" max="14" width="13" style="5" customWidth="1"/>
    <col min="15" max="15" width="3.83203125" style="5" customWidth="1"/>
    <col min="16" max="16" width="11" style="5" customWidth="1"/>
    <col min="17" max="17" width="3.83203125" style="5" customWidth="1"/>
    <col min="18" max="18" width="12.5" style="5" customWidth="1"/>
    <col min="19" max="19" width="3.83203125" style="5" customWidth="1"/>
    <col min="20" max="20" width="10.1640625" style="5" customWidth="1"/>
    <col min="21" max="21" width="3.83203125" style="5" customWidth="1"/>
    <col min="22" max="22" width="10.1640625" style="5" customWidth="1"/>
    <col min="23" max="23" width="3.83203125" style="5" customWidth="1"/>
    <col min="24" max="24" width="10.1640625" style="5" customWidth="1"/>
    <col min="25" max="25" width="3.83203125" style="5" customWidth="1"/>
    <col min="26" max="26" width="10.1640625" style="5" customWidth="1"/>
    <col min="27" max="27" width="3.83203125" style="5" customWidth="1"/>
    <col min="28" max="28" width="10.33203125" style="5" customWidth="1"/>
    <col min="29" max="29" width="3.83203125" style="5" customWidth="1"/>
    <col min="30" max="30" width="10.1640625" style="5" customWidth="1"/>
    <col min="31" max="31" width="3.83203125" style="5" customWidth="1"/>
    <col min="32" max="32" width="12.6640625" style="5" customWidth="1"/>
    <col min="33" max="33" width="3.83203125" style="5" customWidth="1"/>
    <col min="34" max="34" width="16.1640625" style="5" customWidth="1"/>
    <col min="35" max="35" width="3.83203125" style="5" customWidth="1"/>
    <col min="36" max="36" width="16.33203125" style="5" customWidth="1"/>
    <col min="37" max="16384" width="9.1640625" style="5"/>
  </cols>
  <sheetData>
    <row r="1" spans="1:32" ht="25" x14ac:dyDescent="0.25">
      <c r="A1" s="4" t="s">
        <v>0</v>
      </c>
    </row>
    <row r="2" spans="1:32" ht="25" x14ac:dyDescent="0.25">
      <c r="A2" s="4"/>
    </row>
    <row r="3" spans="1:32" ht="25" x14ac:dyDescent="0.25">
      <c r="A3" s="4" t="s">
        <v>72</v>
      </c>
    </row>
    <row r="4" spans="1:32" ht="20" x14ac:dyDescent="0.2">
      <c r="A4" s="6" t="s">
        <v>36</v>
      </c>
    </row>
    <row r="6" spans="1:32" s="9" customFormat="1" ht="47" customHeight="1" x14ac:dyDescent="0.2">
      <c r="A6" s="7" t="s">
        <v>1</v>
      </c>
      <c r="B6" s="7" t="s">
        <v>2</v>
      </c>
      <c r="C6" s="8" t="s">
        <v>3</v>
      </c>
      <c r="D6" s="61" t="s">
        <v>4</v>
      </c>
      <c r="E6" s="61"/>
      <c r="F6" s="61" t="s">
        <v>95</v>
      </c>
      <c r="G6" s="61"/>
      <c r="H6" s="61" t="s">
        <v>5</v>
      </c>
      <c r="I6" s="61"/>
      <c r="J6" s="61" t="s">
        <v>6</v>
      </c>
      <c r="K6" s="61"/>
      <c r="L6" s="61" t="s">
        <v>7</v>
      </c>
      <c r="M6" s="61"/>
      <c r="N6" s="67" t="s">
        <v>96</v>
      </c>
      <c r="O6" s="67"/>
      <c r="P6" s="67" t="s">
        <v>8</v>
      </c>
      <c r="Q6" s="67"/>
      <c r="R6" s="67" t="s">
        <v>9</v>
      </c>
      <c r="S6" s="67"/>
      <c r="T6" s="67" t="s">
        <v>10</v>
      </c>
      <c r="U6" s="67"/>
      <c r="V6" s="67" t="s">
        <v>11</v>
      </c>
      <c r="W6" s="67"/>
      <c r="X6" s="67" t="s">
        <v>12</v>
      </c>
      <c r="Y6" s="67"/>
      <c r="Z6" s="67" t="s">
        <v>66</v>
      </c>
      <c r="AA6" s="67"/>
      <c r="AB6" s="67" t="s">
        <v>13</v>
      </c>
      <c r="AC6" s="67"/>
      <c r="AD6" s="66" t="s">
        <v>14</v>
      </c>
      <c r="AE6" s="66"/>
      <c r="AF6" s="8" t="s">
        <v>97</v>
      </c>
    </row>
    <row r="7" spans="1:32" s="13" customFormat="1" ht="16" customHeight="1" x14ac:dyDescent="0.2">
      <c r="A7" s="10"/>
      <c r="B7" s="10"/>
      <c r="C7" s="11"/>
      <c r="D7" s="64" t="s">
        <v>15</v>
      </c>
      <c r="E7" s="64"/>
      <c r="F7" s="65" t="s">
        <v>16</v>
      </c>
      <c r="G7" s="65"/>
      <c r="H7" s="65" t="s">
        <v>17</v>
      </c>
      <c r="I7" s="65"/>
      <c r="J7" s="65" t="s">
        <v>18</v>
      </c>
      <c r="K7" s="65"/>
      <c r="L7" s="64"/>
      <c r="M7" s="64"/>
      <c r="N7" s="65" t="s">
        <v>77</v>
      </c>
      <c r="O7" s="65"/>
      <c r="P7" s="63" t="s">
        <v>68</v>
      </c>
      <c r="Q7" s="63"/>
      <c r="R7" s="63"/>
      <c r="S7" s="63"/>
      <c r="T7" s="63"/>
      <c r="U7" s="63"/>
      <c r="V7" s="63"/>
      <c r="W7" s="63"/>
      <c r="X7" s="63"/>
      <c r="Y7" s="63"/>
      <c r="Z7" s="63"/>
      <c r="AA7" s="63"/>
      <c r="AB7" s="63"/>
      <c r="AC7" s="63"/>
      <c r="AD7" s="62" t="s">
        <v>67</v>
      </c>
      <c r="AE7" s="62"/>
      <c r="AF7" s="12"/>
    </row>
    <row r="8" spans="1:32" s="13" customFormat="1" ht="16" customHeight="1" x14ac:dyDescent="0.2">
      <c r="A8" s="1" t="s">
        <v>55</v>
      </c>
      <c r="B8" s="1" t="s">
        <v>62</v>
      </c>
      <c r="C8" s="1">
        <v>125</v>
      </c>
      <c r="D8" s="14">
        <v>13725.948573129668</v>
      </c>
      <c r="E8" s="14" t="s">
        <v>20</v>
      </c>
      <c r="F8" s="15">
        <v>19.6084979616138</v>
      </c>
      <c r="G8" s="16" t="s">
        <v>20</v>
      </c>
      <c r="H8" s="17">
        <v>2707.4955428816611</v>
      </c>
      <c r="I8" s="18" t="s">
        <v>19</v>
      </c>
      <c r="J8" s="17">
        <v>18688.676012074553</v>
      </c>
      <c r="K8" s="19" t="s">
        <v>19</v>
      </c>
      <c r="L8" s="20">
        <v>0.55208333333333248</v>
      </c>
      <c r="M8" s="20" t="s">
        <v>19</v>
      </c>
      <c r="N8" s="21">
        <v>0.70981825000000032</v>
      </c>
      <c r="O8" s="22" t="s">
        <v>19</v>
      </c>
      <c r="P8" s="22">
        <v>69.194540000000003</v>
      </c>
      <c r="Q8" s="18" t="s">
        <v>19</v>
      </c>
      <c r="R8" s="22">
        <v>7.0975000000000046</v>
      </c>
      <c r="S8" s="18" t="s">
        <v>19</v>
      </c>
      <c r="T8" s="22">
        <v>22.174999999999969</v>
      </c>
      <c r="U8" s="22" t="s">
        <v>19</v>
      </c>
      <c r="V8" s="23">
        <v>7.3775000000000048</v>
      </c>
      <c r="W8" s="23" t="s">
        <v>20</v>
      </c>
      <c r="X8" s="23">
        <v>28.08250000000001</v>
      </c>
      <c r="Y8" s="23" t="s">
        <v>20</v>
      </c>
      <c r="Z8" s="22">
        <v>1.8885000000000014</v>
      </c>
      <c r="AA8" s="22" t="s">
        <v>19</v>
      </c>
      <c r="AB8" s="23">
        <v>52.997500000000009</v>
      </c>
      <c r="AC8" s="23" t="s">
        <v>20</v>
      </c>
      <c r="AD8" s="24">
        <v>54.8</v>
      </c>
      <c r="AE8" s="24" t="s">
        <v>19</v>
      </c>
      <c r="AF8" s="25" t="str">
        <f t="shared" ref="AF8:AF39" si="0">IF(D8&gt;$D$40, IF(H8&gt;$H$40,"**"," ")," ")</f>
        <v xml:space="preserve"> </v>
      </c>
    </row>
    <row r="9" spans="1:32" s="13" customFormat="1" ht="16" customHeight="1" x14ac:dyDescent="0.2">
      <c r="A9" s="1" t="s">
        <v>55</v>
      </c>
      <c r="B9" s="1" t="s">
        <v>73</v>
      </c>
      <c r="C9" s="1"/>
      <c r="D9" s="26">
        <v>11947.745709432143</v>
      </c>
      <c r="E9" s="26" t="s">
        <v>19</v>
      </c>
      <c r="F9" s="27">
        <v>17.068208156331647</v>
      </c>
      <c r="G9" s="18" t="s">
        <v>19</v>
      </c>
      <c r="H9" s="17">
        <v>2960.7934999805998</v>
      </c>
      <c r="I9" s="18" t="s">
        <v>19</v>
      </c>
      <c r="J9" s="17">
        <v>17688.961677066283</v>
      </c>
      <c r="K9" s="19" t="s">
        <v>19</v>
      </c>
      <c r="L9" s="20">
        <v>0.62499999999999967</v>
      </c>
      <c r="M9" s="20" t="s">
        <v>19</v>
      </c>
      <c r="N9" s="21">
        <v>0.77265025000000043</v>
      </c>
      <c r="O9" s="22" t="s">
        <v>19</v>
      </c>
      <c r="P9" s="22">
        <v>74.727980000000002</v>
      </c>
      <c r="Q9" s="18" t="s">
        <v>19</v>
      </c>
      <c r="R9" s="22">
        <v>6.8975000000000035</v>
      </c>
      <c r="S9" s="18" t="s">
        <v>19</v>
      </c>
      <c r="T9" s="22">
        <v>31.697499999999984</v>
      </c>
      <c r="U9" s="22" t="s">
        <v>19</v>
      </c>
      <c r="V9" s="23">
        <v>5.6500000000000039</v>
      </c>
      <c r="W9" s="23" t="s">
        <v>20</v>
      </c>
      <c r="X9" s="22">
        <v>22.802500000000013</v>
      </c>
      <c r="Y9" s="22" t="s">
        <v>19</v>
      </c>
      <c r="Z9" s="22">
        <v>1.6917500000000021</v>
      </c>
      <c r="AA9" s="22" t="s">
        <v>19</v>
      </c>
      <c r="AB9" s="22">
        <v>44.930000000000014</v>
      </c>
      <c r="AC9" s="22" t="s">
        <v>19</v>
      </c>
      <c r="AD9" s="24">
        <v>56.32500000000001</v>
      </c>
      <c r="AE9" s="24" t="s">
        <v>19</v>
      </c>
      <c r="AF9" s="25" t="str">
        <f t="shared" si="0"/>
        <v xml:space="preserve"> </v>
      </c>
    </row>
    <row r="10" spans="1:32" s="13" customFormat="1" ht="16" customHeight="1" x14ac:dyDescent="0.2">
      <c r="A10" s="1" t="s">
        <v>32</v>
      </c>
      <c r="B10" s="1" t="s">
        <v>46</v>
      </c>
      <c r="C10" s="1">
        <v>114</v>
      </c>
      <c r="D10" s="14">
        <v>14324.423557178467</v>
      </c>
      <c r="E10" s="14" t="s">
        <v>20</v>
      </c>
      <c r="F10" s="15">
        <v>20.463462224540663</v>
      </c>
      <c r="G10" s="16" t="s">
        <v>20</v>
      </c>
      <c r="H10" s="17">
        <v>2773.330556736832</v>
      </c>
      <c r="I10" s="18" t="s">
        <v>19</v>
      </c>
      <c r="J10" s="28">
        <v>20047.099525803238</v>
      </c>
      <c r="K10" s="29" t="s">
        <v>20</v>
      </c>
      <c r="L10" s="20">
        <v>0.59374999999999933</v>
      </c>
      <c r="M10" s="20" t="s">
        <v>19</v>
      </c>
      <c r="N10" s="21">
        <v>0.7625055000000005</v>
      </c>
      <c r="O10" s="22" t="s">
        <v>19</v>
      </c>
      <c r="P10" s="22">
        <v>73.834560000000025</v>
      </c>
      <c r="Q10" s="18" t="s">
        <v>19</v>
      </c>
      <c r="R10" s="22">
        <v>7.0050000000000043</v>
      </c>
      <c r="S10" s="18" t="s">
        <v>19</v>
      </c>
      <c r="T10" s="22">
        <v>31.527499999999986</v>
      </c>
      <c r="U10" s="22" t="s">
        <v>19</v>
      </c>
      <c r="V10" s="22">
        <v>5.3675000000000068</v>
      </c>
      <c r="W10" s="22" t="s">
        <v>19</v>
      </c>
      <c r="X10" s="22">
        <v>23.655000000000015</v>
      </c>
      <c r="Y10" s="22" t="s">
        <v>19</v>
      </c>
      <c r="Z10" s="23">
        <v>2.1375000000000015</v>
      </c>
      <c r="AA10" s="23" t="s">
        <v>20</v>
      </c>
      <c r="AB10" s="22">
        <v>44.940000000000012</v>
      </c>
      <c r="AC10" s="22" t="s">
        <v>19</v>
      </c>
      <c r="AD10" s="24">
        <v>47.4375</v>
      </c>
      <c r="AE10" s="24" t="s">
        <v>19</v>
      </c>
      <c r="AF10" s="25" t="str">
        <f t="shared" si="0"/>
        <v xml:space="preserve"> </v>
      </c>
    </row>
    <row r="11" spans="1:32" s="13" customFormat="1" ht="16" customHeight="1" x14ac:dyDescent="0.2">
      <c r="A11" s="1" t="s">
        <v>32</v>
      </c>
      <c r="B11" s="1" t="s">
        <v>92</v>
      </c>
      <c r="C11" s="1">
        <v>114</v>
      </c>
      <c r="D11" s="26">
        <v>10177.638888888889</v>
      </c>
      <c r="E11" s="26" t="s">
        <v>19</v>
      </c>
      <c r="F11" s="27">
        <v>14.539484126984147</v>
      </c>
      <c r="G11" s="18" t="s">
        <v>19</v>
      </c>
      <c r="H11" s="17">
        <v>2840.4078199146352</v>
      </c>
      <c r="I11" s="18" t="s">
        <v>19</v>
      </c>
      <c r="J11" s="17">
        <v>14490.671535037594</v>
      </c>
      <c r="K11" s="19" t="s">
        <v>19</v>
      </c>
      <c r="L11" s="30">
        <v>1.0000000000000004</v>
      </c>
      <c r="M11" s="30" t="s">
        <v>20</v>
      </c>
      <c r="N11" s="21">
        <v>0.74980225000000045</v>
      </c>
      <c r="O11" s="22" t="s">
        <v>19</v>
      </c>
      <c r="P11" s="22">
        <v>72.715820000000022</v>
      </c>
      <c r="Q11" s="18" t="s">
        <v>19</v>
      </c>
      <c r="R11" s="22">
        <v>6.4800000000000031</v>
      </c>
      <c r="S11" s="18" t="s">
        <v>19</v>
      </c>
      <c r="T11" s="22">
        <v>29.854999999999976</v>
      </c>
      <c r="U11" s="22" t="s">
        <v>19</v>
      </c>
      <c r="V11" s="22">
        <v>4.2875000000000032</v>
      </c>
      <c r="W11" s="22" t="s">
        <v>19</v>
      </c>
      <c r="X11" s="22">
        <v>24.722500000000011</v>
      </c>
      <c r="Y11" s="22" t="s">
        <v>19</v>
      </c>
      <c r="Z11" s="22">
        <v>1.3690000000000009</v>
      </c>
      <c r="AA11" s="22" t="s">
        <v>19</v>
      </c>
      <c r="AB11" s="22">
        <v>47.547500000000014</v>
      </c>
      <c r="AC11" s="22" t="s">
        <v>19</v>
      </c>
      <c r="AD11" s="24">
        <v>54.685000000000002</v>
      </c>
      <c r="AE11" s="24" t="s">
        <v>19</v>
      </c>
      <c r="AF11" s="25" t="str">
        <f t="shared" si="0"/>
        <v xml:space="preserve"> </v>
      </c>
    </row>
    <row r="12" spans="1:32" s="13" customFormat="1" ht="16" customHeight="1" x14ac:dyDescent="0.2">
      <c r="A12" s="1" t="s">
        <v>32</v>
      </c>
      <c r="B12" s="1" t="s">
        <v>93</v>
      </c>
      <c r="C12" s="1">
        <v>116</v>
      </c>
      <c r="D12" s="26">
        <v>9348.5366281534953</v>
      </c>
      <c r="E12" s="26" t="s">
        <v>19</v>
      </c>
      <c r="F12" s="27">
        <v>13.355052325933583</v>
      </c>
      <c r="G12" s="18" t="s">
        <v>19</v>
      </c>
      <c r="H12" s="28">
        <v>3206.4035977518897</v>
      </c>
      <c r="I12" s="16" t="s">
        <v>20</v>
      </c>
      <c r="J12" s="17">
        <v>14984.789578491247</v>
      </c>
      <c r="K12" s="19" t="s">
        <v>19</v>
      </c>
      <c r="L12" s="30">
        <v>0.99999999999999978</v>
      </c>
      <c r="M12" s="30" t="s">
        <v>20</v>
      </c>
      <c r="N12" s="21">
        <v>0.82920500000000041</v>
      </c>
      <c r="O12" s="22" t="s">
        <v>19</v>
      </c>
      <c r="P12" s="22">
        <v>79.708600000000004</v>
      </c>
      <c r="Q12" s="18" t="s">
        <v>19</v>
      </c>
      <c r="R12" s="22">
        <v>7.4300000000000042</v>
      </c>
      <c r="S12" s="18" t="s">
        <v>19</v>
      </c>
      <c r="T12" s="22">
        <v>40.954999999999984</v>
      </c>
      <c r="U12" s="22" t="s">
        <v>19</v>
      </c>
      <c r="V12" s="22">
        <v>3.1125000000000034</v>
      </c>
      <c r="W12" s="22" t="s">
        <v>19</v>
      </c>
      <c r="X12" s="22">
        <v>18.050000000000008</v>
      </c>
      <c r="Y12" s="22" t="s">
        <v>19</v>
      </c>
      <c r="Z12" s="22">
        <v>2.0345000000000018</v>
      </c>
      <c r="AA12" s="22" t="s">
        <v>19</v>
      </c>
      <c r="AB12" s="22">
        <v>36.727499999999999</v>
      </c>
      <c r="AC12" s="22" t="s">
        <v>19</v>
      </c>
      <c r="AD12" s="31">
        <v>58.53</v>
      </c>
      <c r="AE12" s="31" t="s">
        <v>20</v>
      </c>
      <c r="AF12" s="25" t="str">
        <f t="shared" si="0"/>
        <v xml:space="preserve"> </v>
      </c>
    </row>
    <row r="13" spans="1:32" s="13" customFormat="1" ht="16" customHeight="1" x14ac:dyDescent="0.2">
      <c r="A13" s="1" t="s">
        <v>47</v>
      </c>
      <c r="B13" s="1" t="s">
        <v>48</v>
      </c>
      <c r="C13" s="1">
        <v>114</v>
      </c>
      <c r="D13" s="26">
        <v>12609.286812049495</v>
      </c>
      <c r="E13" s="26" t="s">
        <v>19</v>
      </c>
      <c r="F13" s="27">
        <v>18.013266874356432</v>
      </c>
      <c r="G13" s="18" t="s">
        <v>19</v>
      </c>
      <c r="H13" s="17">
        <v>3018.6075559983942</v>
      </c>
      <c r="I13" s="18" t="s">
        <v>19</v>
      </c>
      <c r="J13" s="17">
        <v>19042.584637329652</v>
      </c>
      <c r="K13" s="19" t="s">
        <v>19</v>
      </c>
      <c r="L13" s="20">
        <v>0.68749999999999978</v>
      </c>
      <c r="M13" s="20" t="s">
        <v>19</v>
      </c>
      <c r="N13" s="21">
        <v>0.81073025000000043</v>
      </c>
      <c r="O13" s="22" t="s">
        <v>19</v>
      </c>
      <c r="P13" s="22">
        <v>78.081580000000031</v>
      </c>
      <c r="Q13" s="18" t="s">
        <v>19</v>
      </c>
      <c r="R13" s="22">
        <v>7.1250000000000027</v>
      </c>
      <c r="S13" s="18" t="s">
        <v>19</v>
      </c>
      <c r="T13" s="22">
        <v>38.664999999999985</v>
      </c>
      <c r="U13" s="22" t="s">
        <v>19</v>
      </c>
      <c r="V13" s="22">
        <v>4.8200000000000047</v>
      </c>
      <c r="W13" s="22" t="s">
        <v>19</v>
      </c>
      <c r="X13" s="22">
        <v>19.60250000000001</v>
      </c>
      <c r="Y13" s="22" t="s">
        <v>19</v>
      </c>
      <c r="Z13" s="22">
        <v>1.5687500000000019</v>
      </c>
      <c r="AA13" s="22" t="s">
        <v>19</v>
      </c>
      <c r="AB13" s="22">
        <v>39.44250000000001</v>
      </c>
      <c r="AC13" s="22" t="s">
        <v>19</v>
      </c>
      <c r="AD13" s="24">
        <v>49.980000000000004</v>
      </c>
      <c r="AE13" s="24" t="s">
        <v>19</v>
      </c>
      <c r="AF13" s="25" t="str">
        <f t="shared" si="0"/>
        <v>**</v>
      </c>
    </row>
    <row r="14" spans="1:32" s="13" customFormat="1" ht="16" customHeight="1" x14ac:dyDescent="0.2">
      <c r="A14" s="1" t="s">
        <v>47</v>
      </c>
      <c r="B14" s="1" t="s">
        <v>49</v>
      </c>
      <c r="C14" s="1">
        <v>115</v>
      </c>
      <c r="D14" s="26">
        <v>7357.9398771859269</v>
      </c>
      <c r="E14" s="26" t="s">
        <v>19</v>
      </c>
      <c r="F14" s="27">
        <v>10.51134268169419</v>
      </c>
      <c r="G14" s="18" t="s">
        <v>19</v>
      </c>
      <c r="H14" s="17">
        <v>2815.5214399931197</v>
      </c>
      <c r="I14" s="18" t="s">
        <v>19</v>
      </c>
      <c r="J14" s="17">
        <v>10498.549871483996</v>
      </c>
      <c r="K14" s="19" t="s">
        <v>19</v>
      </c>
      <c r="L14" s="30">
        <v>0.99999999999999956</v>
      </c>
      <c r="M14" s="30" t="s">
        <v>20</v>
      </c>
      <c r="N14" s="21">
        <v>0.74855275000000021</v>
      </c>
      <c r="O14" s="22" t="s">
        <v>19</v>
      </c>
      <c r="P14" s="22">
        <v>72.605779999999996</v>
      </c>
      <c r="Q14" s="18" t="s">
        <v>19</v>
      </c>
      <c r="R14" s="22">
        <v>6.8975000000000035</v>
      </c>
      <c r="S14" s="18" t="s">
        <v>19</v>
      </c>
      <c r="T14" s="22">
        <v>31.697499999999977</v>
      </c>
      <c r="U14" s="22" t="s">
        <v>19</v>
      </c>
      <c r="V14" s="22">
        <v>3.4175000000000031</v>
      </c>
      <c r="W14" s="22" t="s">
        <v>19</v>
      </c>
      <c r="X14" s="22">
        <v>24.827500000000011</v>
      </c>
      <c r="Y14" s="22" t="s">
        <v>19</v>
      </c>
      <c r="Z14" s="22">
        <v>1.471000000000001</v>
      </c>
      <c r="AA14" s="22" t="s">
        <v>19</v>
      </c>
      <c r="AB14" s="22">
        <v>46.115000000000002</v>
      </c>
      <c r="AC14" s="22" t="s">
        <v>19</v>
      </c>
      <c r="AD14" s="24">
        <v>50.644999999999982</v>
      </c>
      <c r="AE14" s="24" t="s">
        <v>19</v>
      </c>
      <c r="AF14" s="25" t="str">
        <f t="shared" si="0"/>
        <v xml:space="preserve"> </v>
      </c>
    </row>
    <row r="15" spans="1:32" s="13" customFormat="1" ht="16" customHeight="1" x14ac:dyDescent="0.2">
      <c r="A15" s="1" t="s">
        <v>47</v>
      </c>
      <c r="B15" s="1" t="s">
        <v>50</v>
      </c>
      <c r="C15" s="1">
        <v>115</v>
      </c>
      <c r="D15" s="26">
        <v>9007.5290104144497</v>
      </c>
      <c r="E15" s="26" t="s">
        <v>19</v>
      </c>
      <c r="F15" s="27">
        <v>9.4992640821944399</v>
      </c>
      <c r="G15" s="18" t="s">
        <v>19</v>
      </c>
      <c r="H15" s="17">
        <v>2967.8462734597279</v>
      </c>
      <c r="I15" s="18" t="s">
        <v>19</v>
      </c>
      <c r="J15" s="17">
        <v>9876.7726000958774</v>
      </c>
      <c r="K15" s="19" t="s">
        <v>19</v>
      </c>
      <c r="L15" s="30">
        <v>1.0000000000000064</v>
      </c>
      <c r="M15" s="30" t="s">
        <v>20</v>
      </c>
      <c r="N15" s="21">
        <v>0.7760119999999896</v>
      </c>
      <c r="O15" s="22" t="s">
        <v>19</v>
      </c>
      <c r="P15" s="22">
        <v>75.024039999999061</v>
      </c>
      <c r="Q15" s="18" t="s">
        <v>19</v>
      </c>
      <c r="R15" s="22">
        <v>6.5774999999998984</v>
      </c>
      <c r="S15" s="18" t="s">
        <v>19</v>
      </c>
      <c r="T15" s="22">
        <v>34.232499999999511</v>
      </c>
      <c r="U15" s="22" t="s">
        <v>19</v>
      </c>
      <c r="V15" s="22">
        <v>3.1624999999998797</v>
      </c>
      <c r="W15" s="22" t="s">
        <v>19</v>
      </c>
      <c r="X15" s="22">
        <v>22.51999999999979</v>
      </c>
      <c r="Y15" s="22" t="s">
        <v>19</v>
      </c>
      <c r="Z15" s="22">
        <v>1.8662499999999882</v>
      </c>
      <c r="AA15" s="22" t="s">
        <v>19</v>
      </c>
      <c r="AB15" s="22">
        <v>43.239999999999391</v>
      </c>
      <c r="AC15" s="22" t="s">
        <v>19</v>
      </c>
      <c r="AD15" s="24">
        <v>55.94499999999946</v>
      </c>
      <c r="AE15" s="24" t="s">
        <v>19</v>
      </c>
      <c r="AF15" s="25" t="str">
        <f t="shared" si="0"/>
        <v xml:space="preserve"> </v>
      </c>
    </row>
    <row r="16" spans="1:32" s="13" customFormat="1" ht="16" customHeight="1" x14ac:dyDescent="0.2">
      <c r="A16" s="1" t="s">
        <v>56</v>
      </c>
      <c r="B16" s="1" t="s">
        <v>57</v>
      </c>
      <c r="C16" s="1">
        <v>116</v>
      </c>
      <c r="D16" s="26">
        <v>10777.433736482129</v>
      </c>
      <c r="E16" s="26" t="s">
        <v>19</v>
      </c>
      <c r="F16" s="27">
        <v>15.396333909260195</v>
      </c>
      <c r="G16" s="18" t="s">
        <v>19</v>
      </c>
      <c r="H16" s="17">
        <v>2913.9268632810899</v>
      </c>
      <c r="I16" s="18" t="s">
        <v>19</v>
      </c>
      <c r="J16" s="17">
        <v>15736.323499290231</v>
      </c>
      <c r="K16" s="19" t="s">
        <v>19</v>
      </c>
      <c r="L16" s="20">
        <v>0.77499999999999969</v>
      </c>
      <c r="M16" s="20" t="s">
        <v>19</v>
      </c>
      <c r="N16" s="21">
        <v>0.78071250000000048</v>
      </c>
      <c r="O16" s="22" t="s">
        <v>19</v>
      </c>
      <c r="P16" s="22">
        <v>75.438000000000017</v>
      </c>
      <c r="Q16" s="18" t="s">
        <v>19</v>
      </c>
      <c r="R16" s="22">
        <v>6.5350000000000046</v>
      </c>
      <c r="S16" s="18" t="s">
        <v>19</v>
      </c>
      <c r="T16" s="22">
        <v>35.712499999999984</v>
      </c>
      <c r="U16" s="22" t="s">
        <v>19</v>
      </c>
      <c r="V16" s="22">
        <v>3.672500000000003</v>
      </c>
      <c r="W16" s="22" t="s">
        <v>19</v>
      </c>
      <c r="X16" s="22">
        <v>22.125000000000011</v>
      </c>
      <c r="Y16" s="22" t="s">
        <v>19</v>
      </c>
      <c r="Z16" s="22">
        <v>1.5775000000000015</v>
      </c>
      <c r="AA16" s="22" t="s">
        <v>19</v>
      </c>
      <c r="AB16" s="22">
        <v>42.815000000000005</v>
      </c>
      <c r="AC16" s="22" t="s">
        <v>19</v>
      </c>
      <c r="AD16" s="24">
        <v>50.69</v>
      </c>
      <c r="AE16" s="24" t="s">
        <v>19</v>
      </c>
      <c r="AF16" s="25" t="str">
        <f t="shared" si="0"/>
        <v xml:space="preserve"> </v>
      </c>
    </row>
    <row r="17" spans="1:32" s="13" customFormat="1" ht="16" customHeight="1" x14ac:dyDescent="0.2">
      <c r="A17" s="1" t="s">
        <v>56</v>
      </c>
      <c r="B17" s="1" t="s">
        <v>63</v>
      </c>
      <c r="C17" s="1">
        <v>118</v>
      </c>
      <c r="D17" s="26">
        <v>11218.571334712396</v>
      </c>
      <c r="E17" s="26" t="s">
        <v>19</v>
      </c>
      <c r="F17" s="27">
        <v>16.02653047816057</v>
      </c>
      <c r="G17" s="18" t="s">
        <v>19</v>
      </c>
      <c r="H17" s="17">
        <v>3138.2917728208927</v>
      </c>
      <c r="I17" s="18" t="s">
        <v>19</v>
      </c>
      <c r="J17" s="17">
        <v>17681.896012837693</v>
      </c>
      <c r="K17" s="19" t="s">
        <v>19</v>
      </c>
      <c r="L17" s="20">
        <v>0.71874999999999933</v>
      </c>
      <c r="M17" s="20" t="s">
        <v>19</v>
      </c>
      <c r="N17" s="21">
        <v>0.83393525000000046</v>
      </c>
      <c r="O17" s="22" t="s">
        <v>19</v>
      </c>
      <c r="P17" s="22">
        <v>80.125180000000015</v>
      </c>
      <c r="Q17" s="18" t="s">
        <v>19</v>
      </c>
      <c r="R17" s="22">
        <v>6.8175000000000052</v>
      </c>
      <c r="S17" s="18" t="s">
        <v>19</v>
      </c>
      <c r="T17" s="23">
        <v>43.079999999999991</v>
      </c>
      <c r="U17" s="23" t="s">
        <v>20</v>
      </c>
      <c r="V17" s="22">
        <v>3.4300000000000033</v>
      </c>
      <c r="W17" s="22" t="s">
        <v>19</v>
      </c>
      <c r="X17" s="22">
        <v>17.652500000000007</v>
      </c>
      <c r="Y17" s="22" t="s">
        <v>19</v>
      </c>
      <c r="Z17" s="22">
        <v>1.1735000000000015</v>
      </c>
      <c r="AA17" s="22" t="s">
        <v>19</v>
      </c>
      <c r="AB17" s="22">
        <v>36.874999999999993</v>
      </c>
      <c r="AC17" s="22" t="s">
        <v>19</v>
      </c>
      <c r="AD17" s="24">
        <v>51.475000000000001</v>
      </c>
      <c r="AE17" s="24" t="s">
        <v>19</v>
      </c>
      <c r="AF17" s="25" t="str">
        <f t="shared" si="0"/>
        <v xml:space="preserve"> </v>
      </c>
    </row>
    <row r="18" spans="1:32" s="13" customFormat="1" ht="16" customHeight="1" x14ac:dyDescent="0.2">
      <c r="A18" s="1" t="s">
        <v>56</v>
      </c>
      <c r="B18" s="1" t="s">
        <v>64</v>
      </c>
      <c r="C18" s="1">
        <v>120</v>
      </c>
      <c r="D18" s="26">
        <v>10404.705166969445</v>
      </c>
      <c r="E18" s="26" t="s">
        <v>19</v>
      </c>
      <c r="F18" s="27">
        <v>14.863864524242068</v>
      </c>
      <c r="G18" s="18" t="s">
        <v>19</v>
      </c>
      <c r="H18" s="17">
        <v>2996.9429245308324</v>
      </c>
      <c r="I18" s="18" t="s">
        <v>19</v>
      </c>
      <c r="J18" s="17">
        <v>15810.943772405877</v>
      </c>
      <c r="K18" s="19" t="s">
        <v>19</v>
      </c>
      <c r="L18" s="20">
        <v>0.59374999999999922</v>
      </c>
      <c r="M18" s="20" t="s">
        <v>19</v>
      </c>
      <c r="N18" s="21">
        <v>0.79106550000000042</v>
      </c>
      <c r="O18" s="22" t="s">
        <v>19</v>
      </c>
      <c r="P18" s="22">
        <v>76.349760000000018</v>
      </c>
      <c r="Q18" s="18" t="s">
        <v>19</v>
      </c>
      <c r="R18" s="22">
        <v>6.3225000000000042</v>
      </c>
      <c r="S18" s="18" t="s">
        <v>19</v>
      </c>
      <c r="T18" s="22">
        <v>38.189999999999984</v>
      </c>
      <c r="U18" s="22" t="s">
        <v>19</v>
      </c>
      <c r="V18" s="22">
        <v>3.9750000000000041</v>
      </c>
      <c r="W18" s="22" t="s">
        <v>19</v>
      </c>
      <c r="X18" s="22">
        <v>21.255000000000006</v>
      </c>
      <c r="Y18" s="22" t="s">
        <v>19</v>
      </c>
      <c r="Z18" s="22">
        <v>1.0335000000000012</v>
      </c>
      <c r="AA18" s="22" t="s">
        <v>19</v>
      </c>
      <c r="AB18" s="22">
        <v>42.26250000000001</v>
      </c>
      <c r="AC18" s="22" t="s">
        <v>19</v>
      </c>
      <c r="AD18" s="24">
        <v>52.94</v>
      </c>
      <c r="AE18" s="24" t="s">
        <v>19</v>
      </c>
      <c r="AF18" s="25" t="str">
        <f t="shared" si="0"/>
        <v xml:space="preserve"> </v>
      </c>
    </row>
    <row r="19" spans="1:32" s="13" customFormat="1" ht="16" customHeight="1" x14ac:dyDescent="0.2">
      <c r="A19" s="1" t="s">
        <v>21</v>
      </c>
      <c r="B19" s="1" t="s">
        <v>41</v>
      </c>
      <c r="C19" s="1">
        <v>113</v>
      </c>
      <c r="D19" s="26">
        <v>11562.289330713422</v>
      </c>
      <c r="E19" s="26" t="s">
        <v>19</v>
      </c>
      <c r="F19" s="27">
        <v>16.517556186733461</v>
      </c>
      <c r="G19" s="18" t="s">
        <v>19</v>
      </c>
      <c r="H19" s="17">
        <v>3162.8830123901289</v>
      </c>
      <c r="I19" s="18" t="s">
        <v>19</v>
      </c>
      <c r="J19" s="17">
        <v>18284.820164281475</v>
      </c>
      <c r="K19" s="19" t="s">
        <v>19</v>
      </c>
      <c r="L19" s="20">
        <v>0.71874999999999933</v>
      </c>
      <c r="M19" s="20" t="s">
        <v>19</v>
      </c>
      <c r="N19" s="32">
        <v>0.84524025000000036</v>
      </c>
      <c r="O19" s="23" t="s">
        <v>20</v>
      </c>
      <c r="P19" s="23">
        <v>81.120779999999996</v>
      </c>
      <c r="Q19" s="16" t="s">
        <v>20</v>
      </c>
      <c r="R19" s="22">
        <v>6.9100000000000037</v>
      </c>
      <c r="S19" s="18" t="s">
        <v>19</v>
      </c>
      <c r="T19" s="23">
        <v>42.027499999999982</v>
      </c>
      <c r="U19" s="23" t="s">
        <v>20</v>
      </c>
      <c r="V19" s="22">
        <v>4.2825000000000033</v>
      </c>
      <c r="W19" s="22" t="s">
        <v>19</v>
      </c>
      <c r="X19" s="22">
        <v>16.702500000000004</v>
      </c>
      <c r="Y19" s="22" t="s">
        <v>19</v>
      </c>
      <c r="Z19" s="22">
        <v>1.7105000000000015</v>
      </c>
      <c r="AA19" s="22" t="s">
        <v>19</v>
      </c>
      <c r="AB19" s="22">
        <v>36.092500000000001</v>
      </c>
      <c r="AC19" s="22" t="s">
        <v>19</v>
      </c>
      <c r="AD19" s="24">
        <v>51.872499999999995</v>
      </c>
      <c r="AE19" s="24" t="s">
        <v>19</v>
      </c>
      <c r="AF19" s="25" t="str">
        <f t="shared" si="0"/>
        <v>**</v>
      </c>
    </row>
    <row r="20" spans="1:32" s="13" customFormat="1" ht="16" customHeight="1" x14ac:dyDescent="0.2">
      <c r="A20" s="1" t="s">
        <v>21</v>
      </c>
      <c r="B20" s="1" t="s">
        <v>51</v>
      </c>
      <c r="C20" s="1">
        <v>117</v>
      </c>
      <c r="D20" s="26">
        <v>9487.2209589956037</v>
      </c>
      <c r="E20" s="26" t="s">
        <v>19</v>
      </c>
      <c r="F20" s="27">
        <v>13.553172798565154</v>
      </c>
      <c r="G20" s="18" t="s">
        <v>19</v>
      </c>
      <c r="H20" s="17">
        <v>3172.6211564822283</v>
      </c>
      <c r="I20" s="18" t="s">
        <v>19</v>
      </c>
      <c r="J20" s="17">
        <v>15036.87086087741</v>
      </c>
      <c r="K20" s="19" t="s">
        <v>19</v>
      </c>
      <c r="L20" s="30">
        <v>0.93749999999999956</v>
      </c>
      <c r="M20" s="30" t="s">
        <v>20</v>
      </c>
      <c r="N20" s="21">
        <v>0.83345925000000032</v>
      </c>
      <c r="O20" s="22" t="s">
        <v>19</v>
      </c>
      <c r="P20" s="22">
        <v>80.08326000000001</v>
      </c>
      <c r="Q20" s="18" t="s">
        <v>19</v>
      </c>
      <c r="R20" s="22">
        <v>7.082500000000004</v>
      </c>
      <c r="S20" s="18" t="s">
        <v>19</v>
      </c>
      <c r="T20" s="23">
        <v>43.114999999999995</v>
      </c>
      <c r="U20" s="23" t="s">
        <v>20</v>
      </c>
      <c r="V20" s="22">
        <v>3.2250000000000028</v>
      </c>
      <c r="W20" s="22" t="s">
        <v>19</v>
      </c>
      <c r="X20" s="22">
        <v>17.692500000000003</v>
      </c>
      <c r="Y20" s="22" t="s">
        <v>19</v>
      </c>
      <c r="Z20" s="22">
        <v>1.5915000000000012</v>
      </c>
      <c r="AA20" s="22" t="s">
        <v>19</v>
      </c>
      <c r="AB20" s="22">
        <v>36.442499999999988</v>
      </c>
      <c r="AC20" s="22" t="s">
        <v>19</v>
      </c>
      <c r="AD20" s="24">
        <v>53.442499999999995</v>
      </c>
      <c r="AE20" s="24" t="s">
        <v>19</v>
      </c>
      <c r="AF20" s="25" t="str">
        <f t="shared" si="0"/>
        <v xml:space="preserve"> </v>
      </c>
    </row>
    <row r="21" spans="1:32" s="13" customFormat="1" ht="16" customHeight="1" x14ac:dyDescent="0.2">
      <c r="A21" s="1" t="s">
        <v>21</v>
      </c>
      <c r="B21" s="1" t="s">
        <v>59</v>
      </c>
      <c r="C21" s="1">
        <v>119</v>
      </c>
      <c r="D21" s="26">
        <v>11271.807843248829</v>
      </c>
      <c r="E21" s="26" t="s">
        <v>19</v>
      </c>
      <c r="F21" s="27">
        <v>16.102582633212613</v>
      </c>
      <c r="G21" s="18" t="s">
        <v>19</v>
      </c>
      <c r="H21" s="17">
        <v>2906.0789497575793</v>
      </c>
      <c r="I21" s="18" t="s">
        <v>19</v>
      </c>
      <c r="J21" s="17">
        <v>16356.873660356783</v>
      </c>
      <c r="K21" s="19" t="s">
        <v>19</v>
      </c>
      <c r="L21" s="20">
        <v>0.74999999999999933</v>
      </c>
      <c r="M21" s="20" t="s">
        <v>19</v>
      </c>
      <c r="N21" s="21">
        <v>0.78053400000000017</v>
      </c>
      <c r="O21" s="22" t="s">
        <v>19</v>
      </c>
      <c r="P21" s="22">
        <v>75.422280000000001</v>
      </c>
      <c r="Q21" s="18" t="s">
        <v>19</v>
      </c>
      <c r="R21" s="22">
        <v>6.8775000000000039</v>
      </c>
      <c r="S21" s="18" t="s">
        <v>19</v>
      </c>
      <c r="T21" s="22">
        <v>34.102499999999978</v>
      </c>
      <c r="U21" s="22" t="s">
        <v>19</v>
      </c>
      <c r="V21" s="23">
        <v>5.6600000000000037</v>
      </c>
      <c r="W21" s="23" t="s">
        <v>20</v>
      </c>
      <c r="X21" s="22">
        <v>22.140000000000008</v>
      </c>
      <c r="Y21" s="22" t="s">
        <v>19</v>
      </c>
      <c r="Z21" s="22">
        <v>1.5332500000000011</v>
      </c>
      <c r="AA21" s="22" t="s">
        <v>19</v>
      </c>
      <c r="AB21" s="22">
        <v>43.635000000000005</v>
      </c>
      <c r="AC21" s="22" t="s">
        <v>19</v>
      </c>
      <c r="AD21" s="24">
        <v>50.94</v>
      </c>
      <c r="AE21" s="24" t="s">
        <v>19</v>
      </c>
      <c r="AF21" s="25" t="str">
        <f t="shared" si="0"/>
        <v xml:space="preserve"> </v>
      </c>
    </row>
    <row r="22" spans="1:32" s="13" customFormat="1" ht="16" customHeight="1" x14ac:dyDescent="0.2">
      <c r="A22" s="1" t="s">
        <v>22</v>
      </c>
      <c r="B22" s="1" t="s">
        <v>33</v>
      </c>
      <c r="C22" s="1">
        <v>116</v>
      </c>
      <c r="D22" s="14">
        <v>13653.611111111137</v>
      </c>
      <c r="E22" s="14" t="s">
        <v>20</v>
      </c>
      <c r="F22" s="15">
        <v>19.505158730158755</v>
      </c>
      <c r="G22" s="16" t="s">
        <v>20</v>
      </c>
      <c r="H22" s="17">
        <v>2912.5423315710736</v>
      </c>
      <c r="I22" s="18" t="s">
        <v>19</v>
      </c>
      <c r="J22" s="17">
        <v>19993.586803326965</v>
      </c>
      <c r="K22" s="19" t="s">
        <v>19</v>
      </c>
      <c r="L22" s="20">
        <v>0.62499999999999922</v>
      </c>
      <c r="M22" s="20" t="s">
        <v>19</v>
      </c>
      <c r="N22" s="21">
        <v>0.7910655000000002</v>
      </c>
      <c r="O22" s="22" t="s">
        <v>19</v>
      </c>
      <c r="P22" s="22">
        <v>76.349760000000046</v>
      </c>
      <c r="Q22" s="18" t="s">
        <v>19</v>
      </c>
      <c r="R22" s="22">
        <v>7.4975000000000032</v>
      </c>
      <c r="S22" s="18" t="s">
        <v>19</v>
      </c>
      <c r="T22" s="22">
        <v>33.929999999999971</v>
      </c>
      <c r="U22" s="22" t="s">
        <v>19</v>
      </c>
      <c r="V22" s="22">
        <v>5.4025000000000061</v>
      </c>
      <c r="W22" s="22" t="s">
        <v>19</v>
      </c>
      <c r="X22" s="22">
        <v>21.255000000000006</v>
      </c>
      <c r="Y22" s="22" t="s">
        <v>19</v>
      </c>
      <c r="Z22" s="23">
        <v>2.5172500000000033</v>
      </c>
      <c r="AA22" s="23" t="s">
        <v>20</v>
      </c>
      <c r="AB22" s="22">
        <v>41.905000000000001</v>
      </c>
      <c r="AC22" s="22" t="s">
        <v>19</v>
      </c>
      <c r="AD22" s="24">
        <v>50.572500000000005</v>
      </c>
      <c r="AE22" s="24" t="s">
        <v>19</v>
      </c>
      <c r="AF22" s="25" t="str">
        <f t="shared" si="0"/>
        <v xml:space="preserve"> </v>
      </c>
    </row>
    <row r="23" spans="1:32" s="13" customFormat="1" ht="16" customHeight="1" x14ac:dyDescent="0.2">
      <c r="A23" s="1" t="s">
        <v>22</v>
      </c>
      <c r="B23" s="1" t="s">
        <v>34</v>
      </c>
      <c r="C23" s="1">
        <v>117</v>
      </c>
      <c r="D23" s="26">
        <v>10485.143681022082</v>
      </c>
      <c r="E23" s="26" t="s">
        <v>19</v>
      </c>
      <c r="F23" s="27">
        <v>14.978776687174399</v>
      </c>
      <c r="G23" s="18" t="s">
        <v>19</v>
      </c>
      <c r="H23" s="17">
        <v>3009.5776111224841</v>
      </c>
      <c r="I23" s="18" t="s">
        <v>19</v>
      </c>
      <c r="J23" s="17">
        <v>15756.796554689827</v>
      </c>
      <c r="K23" s="19" t="s">
        <v>19</v>
      </c>
      <c r="L23" s="20">
        <v>0.59374999999999922</v>
      </c>
      <c r="M23" s="20" t="s">
        <v>19</v>
      </c>
      <c r="N23" s="21">
        <v>0.8031440000000003</v>
      </c>
      <c r="O23" s="22" t="s">
        <v>19</v>
      </c>
      <c r="P23" s="22">
        <v>77.413480000000007</v>
      </c>
      <c r="Q23" s="18" t="s">
        <v>19</v>
      </c>
      <c r="R23" s="22">
        <v>7.3450000000000042</v>
      </c>
      <c r="S23" s="18" t="s">
        <v>19</v>
      </c>
      <c r="T23" s="22">
        <v>35.73249999999998</v>
      </c>
      <c r="U23" s="22" t="s">
        <v>19</v>
      </c>
      <c r="V23" s="23">
        <v>5.6275000000000039</v>
      </c>
      <c r="W23" s="23" t="s">
        <v>20</v>
      </c>
      <c r="X23" s="22">
        <v>20.240000000000009</v>
      </c>
      <c r="Y23" s="22" t="s">
        <v>19</v>
      </c>
      <c r="Z23" s="22">
        <v>1.7770000000000015</v>
      </c>
      <c r="AA23" s="22" t="s">
        <v>19</v>
      </c>
      <c r="AB23" s="22">
        <v>41.027500000000003</v>
      </c>
      <c r="AC23" s="22" t="s">
        <v>19</v>
      </c>
      <c r="AD23" s="24">
        <v>53.004999999999995</v>
      </c>
      <c r="AE23" s="24" t="s">
        <v>19</v>
      </c>
      <c r="AF23" s="25" t="str">
        <f t="shared" si="0"/>
        <v xml:space="preserve"> </v>
      </c>
    </row>
    <row r="24" spans="1:32" s="13" customFormat="1" ht="16" customHeight="1" x14ac:dyDescent="0.2">
      <c r="A24" s="1" t="s">
        <v>22</v>
      </c>
      <c r="B24" s="1" t="s">
        <v>38</v>
      </c>
      <c r="C24" s="1">
        <v>118</v>
      </c>
      <c r="D24" s="26">
        <v>12039.722222222241</v>
      </c>
      <c r="E24" s="26" t="s">
        <v>19</v>
      </c>
      <c r="F24" s="27">
        <v>17.199603174603194</v>
      </c>
      <c r="G24" s="18" t="s">
        <v>19</v>
      </c>
      <c r="H24" s="17">
        <v>2733.0933841108167</v>
      </c>
      <c r="I24" s="18" t="s">
        <v>19</v>
      </c>
      <c r="J24" s="17">
        <v>16519.22966713813</v>
      </c>
      <c r="K24" s="19" t="s">
        <v>19</v>
      </c>
      <c r="L24" s="20">
        <v>0.68749999999999933</v>
      </c>
      <c r="M24" s="20" t="s">
        <v>19</v>
      </c>
      <c r="N24" s="21">
        <v>0.72751950000000021</v>
      </c>
      <c r="O24" s="22" t="s">
        <v>19</v>
      </c>
      <c r="P24" s="22">
        <v>70.753439999999998</v>
      </c>
      <c r="Q24" s="18" t="s">
        <v>19</v>
      </c>
      <c r="R24" s="22">
        <v>6.3300000000000027</v>
      </c>
      <c r="S24" s="18" t="s">
        <v>19</v>
      </c>
      <c r="T24" s="22">
        <v>27.662499999999973</v>
      </c>
      <c r="U24" s="22" t="s">
        <v>19</v>
      </c>
      <c r="V24" s="22">
        <v>4.9725000000000037</v>
      </c>
      <c r="W24" s="22" t="s">
        <v>19</v>
      </c>
      <c r="X24" s="23">
        <v>26.595000000000013</v>
      </c>
      <c r="Y24" s="23" t="s">
        <v>20</v>
      </c>
      <c r="Z24" s="22">
        <v>1.6095000000000013</v>
      </c>
      <c r="AA24" s="22" t="s">
        <v>19</v>
      </c>
      <c r="AB24" s="23">
        <v>50.212500000000013</v>
      </c>
      <c r="AC24" s="23" t="s">
        <v>20</v>
      </c>
      <c r="AD24" s="24">
        <v>53.19</v>
      </c>
      <c r="AE24" s="24" t="s">
        <v>19</v>
      </c>
      <c r="AF24" s="25" t="str">
        <f t="shared" si="0"/>
        <v xml:space="preserve"> </v>
      </c>
    </row>
    <row r="25" spans="1:32" s="13" customFormat="1" ht="16" customHeight="1" x14ac:dyDescent="0.2">
      <c r="A25" s="1" t="s">
        <v>22</v>
      </c>
      <c r="B25" s="1" t="s">
        <v>60</v>
      </c>
      <c r="C25" s="1">
        <v>119</v>
      </c>
      <c r="D25" s="26">
        <v>12622.402575763141</v>
      </c>
      <c r="E25" s="26" t="s">
        <v>19</v>
      </c>
      <c r="F25" s="27">
        <v>18.032003679661621</v>
      </c>
      <c r="G25" s="18" t="s">
        <v>19</v>
      </c>
      <c r="H25" s="17">
        <v>3037.1400166856233</v>
      </c>
      <c r="I25" s="18" t="s">
        <v>19</v>
      </c>
      <c r="J25" s="17">
        <v>19159.139579630959</v>
      </c>
      <c r="K25" s="19" t="s">
        <v>19</v>
      </c>
      <c r="L25" s="20">
        <v>0.65624999999999922</v>
      </c>
      <c r="M25" s="20" t="s">
        <v>19</v>
      </c>
      <c r="N25" s="21">
        <v>0.79698575000000016</v>
      </c>
      <c r="O25" s="22" t="s">
        <v>19</v>
      </c>
      <c r="P25" s="22">
        <v>76.871140000000011</v>
      </c>
      <c r="Q25" s="18" t="s">
        <v>19</v>
      </c>
      <c r="R25" s="22">
        <v>7.1550000000000038</v>
      </c>
      <c r="S25" s="18" t="s">
        <v>19</v>
      </c>
      <c r="T25" s="22">
        <v>37.504999999999981</v>
      </c>
      <c r="U25" s="22" t="s">
        <v>19</v>
      </c>
      <c r="V25" s="22">
        <v>4.0225000000000035</v>
      </c>
      <c r="W25" s="22" t="s">
        <v>19</v>
      </c>
      <c r="X25" s="22">
        <v>20.757500000000007</v>
      </c>
      <c r="Y25" s="22" t="s">
        <v>19</v>
      </c>
      <c r="Z25" s="22">
        <v>1.3212500000000005</v>
      </c>
      <c r="AA25" s="22" t="s">
        <v>19</v>
      </c>
      <c r="AB25" s="22">
        <v>40.8125</v>
      </c>
      <c r="AC25" s="22" t="s">
        <v>19</v>
      </c>
      <c r="AD25" s="24">
        <v>52.319999999999993</v>
      </c>
      <c r="AE25" s="24" t="s">
        <v>19</v>
      </c>
      <c r="AF25" s="25" t="str">
        <f t="shared" si="0"/>
        <v>**</v>
      </c>
    </row>
    <row r="26" spans="1:32" s="13" customFormat="1" ht="16" customHeight="1" x14ac:dyDescent="0.2">
      <c r="A26" s="1" t="s">
        <v>23</v>
      </c>
      <c r="B26" s="1" t="s">
        <v>58</v>
      </c>
      <c r="C26" s="1">
        <v>117</v>
      </c>
      <c r="D26" s="14">
        <v>13311.768996490078</v>
      </c>
      <c r="E26" s="14" t="s">
        <v>20</v>
      </c>
      <c r="F26" s="15">
        <v>19.01681285212868</v>
      </c>
      <c r="G26" s="16" t="s">
        <v>20</v>
      </c>
      <c r="H26" s="17">
        <v>3041.1424625688851</v>
      </c>
      <c r="I26" s="18" t="s">
        <v>19</v>
      </c>
      <c r="J26" s="28">
        <v>20153.091630961197</v>
      </c>
      <c r="K26" s="29" t="s">
        <v>20</v>
      </c>
      <c r="L26" s="20">
        <v>0.41666666666666574</v>
      </c>
      <c r="M26" s="20" t="s">
        <v>19</v>
      </c>
      <c r="N26" s="21">
        <v>0.81049225000000036</v>
      </c>
      <c r="O26" s="22" t="s">
        <v>19</v>
      </c>
      <c r="P26" s="22">
        <v>78.060620000000014</v>
      </c>
      <c r="Q26" s="18" t="s">
        <v>19</v>
      </c>
      <c r="R26" s="23">
        <v>7.7025000000000059</v>
      </c>
      <c r="S26" s="16" t="s">
        <v>20</v>
      </c>
      <c r="T26" s="22">
        <v>36.41249999999998</v>
      </c>
      <c r="U26" s="22" t="s">
        <v>19</v>
      </c>
      <c r="V26" s="22">
        <v>5.1975000000000042</v>
      </c>
      <c r="W26" s="22" t="s">
        <v>19</v>
      </c>
      <c r="X26" s="22">
        <v>19.622500000000006</v>
      </c>
      <c r="Y26" s="22" t="s">
        <v>19</v>
      </c>
      <c r="Z26" s="23">
        <v>2.206250000000002</v>
      </c>
      <c r="AA26" s="23" t="s">
        <v>20</v>
      </c>
      <c r="AB26" s="22">
        <v>41.392500000000005</v>
      </c>
      <c r="AC26" s="22" t="s">
        <v>19</v>
      </c>
      <c r="AD26" s="24">
        <v>56.070000000000007</v>
      </c>
      <c r="AE26" s="24" t="s">
        <v>19</v>
      </c>
      <c r="AF26" s="25" t="str">
        <f t="shared" si="0"/>
        <v>**</v>
      </c>
    </row>
    <row r="27" spans="1:32" s="13" customFormat="1" ht="16" customHeight="1" x14ac:dyDescent="0.2">
      <c r="A27" s="1" t="s">
        <v>23</v>
      </c>
      <c r="B27" s="1" t="s">
        <v>65</v>
      </c>
      <c r="C27" s="1">
        <v>120</v>
      </c>
      <c r="D27" s="14">
        <v>14646.027892247133</v>
      </c>
      <c r="E27" s="14" t="s">
        <v>20</v>
      </c>
      <c r="F27" s="15">
        <v>20.922896988924464</v>
      </c>
      <c r="G27" s="16" t="s">
        <v>20</v>
      </c>
      <c r="H27" s="17">
        <v>3062.0319263713195</v>
      </c>
      <c r="I27" s="18" t="s">
        <v>19</v>
      </c>
      <c r="J27" s="28">
        <v>22367.432331769178</v>
      </c>
      <c r="K27" s="29" t="s">
        <v>20</v>
      </c>
      <c r="L27" s="20">
        <v>0.65624999999999933</v>
      </c>
      <c r="M27" s="20" t="s">
        <v>19</v>
      </c>
      <c r="N27" s="21">
        <v>0.79832450000000033</v>
      </c>
      <c r="O27" s="22" t="s">
        <v>19</v>
      </c>
      <c r="P27" s="22">
        <v>76.989040000000003</v>
      </c>
      <c r="Q27" s="18" t="s">
        <v>19</v>
      </c>
      <c r="R27" s="22">
        <v>7.292500000000004</v>
      </c>
      <c r="S27" s="18" t="s">
        <v>19</v>
      </c>
      <c r="T27" s="22">
        <v>34.872499999999981</v>
      </c>
      <c r="U27" s="22" t="s">
        <v>19</v>
      </c>
      <c r="V27" s="22">
        <v>5.2275000000000045</v>
      </c>
      <c r="W27" s="22" t="s">
        <v>19</v>
      </c>
      <c r="X27" s="22">
        <v>20.64500000000001</v>
      </c>
      <c r="Y27" s="22" t="s">
        <v>19</v>
      </c>
      <c r="Z27" s="22">
        <v>1.8230000000000017</v>
      </c>
      <c r="AA27" s="22" t="s">
        <v>19</v>
      </c>
      <c r="AB27" s="22">
        <v>42.175000000000004</v>
      </c>
      <c r="AC27" s="22" t="s">
        <v>19</v>
      </c>
      <c r="AD27" s="31">
        <v>56.577499999999993</v>
      </c>
      <c r="AE27" s="31" t="s">
        <v>20</v>
      </c>
      <c r="AF27" s="25" t="str">
        <f t="shared" si="0"/>
        <v>**</v>
      </c>
    </row>
    <row r="28" spans="1:32" s="13" customFormat="1" ht="16" customHeight="1" x14ac:dyDescent="0.2">
      <c r="A28" s="1" t="s">
        <v>23</v>
      </c>
      <c r="B28" s="1" t="s">
        <v>74</v>
      </c>
      <c r="C28" s="1">
        <v>130</v>
      </c>
      <c r="D28" s="14">
        <v>13952.222222222237</v>
      </c>
      <c r="E28" s="14" t="s">
        <v>20</v>
      </c>
      <c r="F28" s="15">
        <v>19.931746031746066</v>
      </c>
      <c r="G28" s="16" t="s">
        <v>20</v>
      </c>
      <c r="H28" s="17">
        <v>2786.2953885042994</v>
      </c>
      <c r="I28" s="18" t="s">
        <v>19</v>
      </c>
      <c r="J28" s="17">
        <v>19462.621159313716</v>
      </c>
      <c r="K28" s="19" t="s">
        <v>19</v>
      </c>
      <c r="L28" s="20">
        <v>0.56249999999999933</v>
      </c>
      <c r="M28" s="20" t="s">
        <v>19</v>
      </c>
      <c r="N28" s="21">
        <v>0.73567100000000052</v>
      </c>
      <c r="O28" s="22" t="s">
        <v>19</v>
      </c>
      <c r="P28" s="22">
        <v>71.471320000000034</v>
      </c>
      <c r="Q28" s="18" t="s">
        <v>19</v>
      </c>
      <c r="R28" s="22">
        <v>6.8300000000000045</v>
      </c>
      <c r="S28" s="18" t="s">
        <v>19</v>
      </c>
      <c r="T28" s="22">
        <v>27.567499999999988</v>
      </c>
      <c r="U28" s="22" t="s">
        <v>19</v>
      </c>
      <c r="V28" s="23">
        <v>6.4475000000000069</v>
      </c>
      <c r="W28" s="23" t="s">
        <v>20</v>
      </c>
      <c r="X28" s="23">
        <v>25.910000000000018</v>
      </c>
      <c r="Y28" s="23" t="s">
        <v>20</v>
      </c>
      <c r="Z28" s="22">
        <v>1.5522500000000017</v>
      </c>
      <c r="AA28" s="22" t="s">
        <v>19</v>
      </c>
      <c r="AB28" s="22">
        <v>48.83750000000002</v>
      </c>
      <c r="AC28" s="22" t="s">
        <v>19</v>
      </c>
      <c r="AD28" s="24">
        <v>52.612500000000018</v>
      </c>
      <c r="AE28" s="24" t="s">
        <v>19</v>
      </c>
      <c r="AF28" s="25" t="str">
        <f t="shared" si="0"/>
        <v xml:space="preserve"> </v>
      </c>
    </row>
    <row r="29" spans="1:32" s="13" customFormat="1" ht="16" customHeight="1" x14ac:dyDescent="0.2">
      <c r="A29" s="1" t="s">
        <v>52</v>
      </c>
      <c r="B29" s="1" t="s">
        <v>53</v>
      </c>
      <c r="C29" s="1">
        <v>116</v>
      </c>
      <c r="D29" s="26">
        <v>10188.142814712779</v>
      </c>
      <c r="E29" s="26" t="s">
        <v>19</v>
      </c>
      <c r="F29" s="27">
        <v>14.554489735303962</v>
      </c>
      <c r="G29" s="18" t="s">
        <v>19</v>
      </c>
      <c r="H29" s="17">
        <v>3106.300801043471</v>
      </c>
      <c r="I29" s="18" t="s">
        <v>19</v>
      </c>
      <c r="J29" s="17">
        <v>15791.900643270928</v>
      </c>
      <c r="K29" s="19" t="s">
        <v>19</v>
      </c>
      <c r="L29" s="20">
        <v>0.77499999999999947</v>
      </c>
      <c r="M29" s="20" t="s">
        <v>19</v>
      </c>
      <c r="N29" s="21">
        <v>0.81281275000000031</v>
      </c>
      <c r="O29" s="22" t="s">
        <v>19</v>
      </c>
      <c r="P29" s="22">
        <v>78.264980000000008</v>
      </c>
      <c r="Q29" s="18" t="s">
        <v>19</v>
      </c>
      <c r="R29" s="22">
        <v>7.0125000000000037</v>
      </c>
      <c r="S29" s="18" t="s">
        <v>19</v>
      </c>
      <c r="T29" s="22">
        <v>38.479999999999983</v>
      </c>
      <c r="U29" s="22" t="s">
        <v>19</v>
      </c>
      <c r="V29" s="22">
        <v>3.0475000000000025</v>
      </c>
      <c r="W29" s="22" t="s">
        <v>19</v>
      </c>
      <c r="X29" s="22">
        <v>19.427500000000006</v>
      </c>
      <c r="Y29" s="22" t="s">
        <v>19</v>
      </c>
      <c r="Z29" s="22">
        <v>1.4385000000000012</v>
      </c>
      <c r="AA29" s="22" t="s">
        <v>19</v>
      </c>
      <c r="AB29" s="22">
        <v>39.852499999999999</v>
      </c>
      <c r="AC29" s="22" t="s">
        <v>19</v>
      </c>
      <c r="AD29" s="24">
        <v>55.674999999999997</v>
      </c>
      <c r="AE29" s="24" t="s">
        <v>19</v>
      </c>
      <c r="AF29" s="25" t="str">
        <f t="shared" si="0"/>
        <v xml:space="preserve"> </v>
      </c>
    </row>
    <row r="30" spans="1:32" s="13" customFormat="1" ht="16" customHeight="1" x14ac:dyDescent="0.2">
      <c r="A30" s="1" t="s">
        <v>52</v>
      </c>
      <c r="B30" s="1" t="s">
        <v>35</v>
      </c>
      <c r="C30" s="1">
        <v>118</v>
      </c>
      <c r="D30" s="26">
        <v>12672.677373274328</v>
      </c>
      <c r="E30" s="26" t="s">
        <v>19</v>
      </c>
      <c r="F30" s="27">
        <v>18.103824818963343</v>
      </c>
      <c r="G30" s="18" t="s">
        <v>19</v>
      </c>
      <c r="H30" s="17">
        <v>2884.5121208755472</v>
      </c>
      <c r="I30" s="18" t="s">
        <v>19</v>
      </c>
      <c r="J30" s="17">
        <v>18251.066128899482</v>
      </c>
      <c r="K30" s="19" t="s">
        <v>19</v>
      </c>
      <c r="L30" s="20">
        <v>0.68749999999999989</v>
      </c>
      <c r="M30" s="20" t="s">
        <v>19</v>
      </c>
      <c r="N30" s="21">
        <v>0.77511950000000041</v>
      </c>
      <c r="O30" s="22" t="s">
        <v>19</v>
      </c>
      <c r="P30" s="22">
        <v>74.945440000000019</v>
      </c>
      <c r="Q30" s="18" t="s">
        <v>19</v>
      </c>
      <c r="R30" s="22">
        <v>6.9200000000000026</v>
      </c>
      <c r="S30" s="18" t="s">
        <v>19</v>
      </c>
      <c r="T30" s="22">
        <v>33.937499999999986</v>
      </c>
      <c r="U30" s="22" t="s">
        <v>19</v>
      </c>
      <c r="V30" s="22">
        <v>3.955000000000005</v>
      </c>
      <c r="W30" s="22" t="s">
        <v>19</v>
      </c>
      <c r="X30" s="22">
        <v>22.595000000000006</v>
      </c>
      <c r="Y30" s="22" t="s">
        <v>19</v>
      </c>
      <c r="Z30" s="22">
        <v>1.8767500000000021</v>
      </c>
      <c r="AA30" s="22" t="s">
        <v>19</v>
      </c>
      <c r="AB30" s="22">
        <v>43.730000000000011</v>
      </c>
      <c r="AC30" s="22" t="s">
        <v>19</v>
      </c>
      <c r="AD30" s="24">
        <v>50.847499999999989</v>
      </c>
      <c r="AE30" s="24" t="s">
        <v>19</v>
      </c>
      <c r="AF30" s="25" t="str">
        <f t="shared" si="0"/>
        <v xml:space="preserve"> </v>
      </c>
    </row>
    <row r="31" spans="1:32" s="13" customFormat="1" ht="16" customHeight="1" x14ac:dyDescent="0.2">
      <c r="A31" s="1" t="s">
        <v>42</v>
      </c>
      <c r="B31" s="1" t="s">
        <v>44</v>
      </c>
      <c r="C31" s="1">
        <v>115</v>
      </c>
      <c r="D31" s="26">
        <v>10845.7034936175</v>
      </c>
      <c r="E31" s="26" t="s">
        <v>19</v>
      </c>
      <c r="F31" s="27">
        <v>15.493862133739292</v>
      </c>
      <c r="G31" s="18" t="s">
        <v>19</v>
      </c>
      <c r="H31" s="17">
        <v>3091.2972374475803</v>
      </c>
      <c r="I31" s="18" t="s">
        <v>19</v>
      </c>
      <c r="J31" s="17">
        <v>16723.471275006192</v>
      </c>
      <c r="K31" s="19" t="s">
        <v>19</v>
      </c>
      <c r="L31" s="20">
        <v>0.77499999999999969</v>
      </c>
      <c r="M31" s="20" t="s">
        <v>19</v>
      </c>
      <c r="N31" s="21">
        <v>0.81879250000000037</v>
      </c>
      <c r="O31" s="22" t="s">
        <v>19</v>
      </c>
      <c r="P31" s="22">
        <v>78.791600000000017</v>
      </c>
      <c r="Q31" s="18" t="s">
        <v>19</v>
      </c>
      <c r="R31" s="22">
        <v>7.3025000000000047</v>
      </c>
      <c r="S31" s="18" t="s">
        <v>19</v>
      </c>
      <c r="T31" s="22">
        <v>38.54999999999999</v>
      </c>
      <c r="U31" s="22" t="s">
        <v>19</v>
      </c>
      <c r="V31" s="22">
        <v>3.3100000000000027</v>
      </c>
      <c r="W31" s="22" t="s">
        <v>19</v>
      </c>
      <c r="X31" s="22">
        <v>18.925000000000011</v>
      </c>
      <c r="Y31" s="22" t="s">
        <v>19</v>
      </c>
      <c r="Z31" s="22">
        <v>1.1717500000000012</v>
      </c>
      <c r="AA31" s="22" t="s">
        <v>19</v>
      </c>
      <c r="AB31" s="22">
        <v>40.337500000000006</v>
      </c>
      <c r="AC31" s="22" t="s">
        <v>19</v>
      </c>
      <c r="AD31" s="24">
        <v>54.260000000000005</v>
      </c>
      <c r="AE31" s="24" t="s">
        <v>19</v>
      </c>
      <c r="AF31" s="25" t="str">
        <f t="shared" si="0"/>
        <v xml:space="preserve"> </v>
      </c>
    </row>
    <row r="32" spans="1:32" s="13" customFormat="1" ht="16" customHeight="1" x14ac:dyDescent="0.2">
      <c r="A32" s="1" t="s">
        <v>42</v>
      </c>
      <c r="B32" s="1" t="s">
        <v>43</v>
      </c>
      <c r="C32" s="1">
        <v>113</v>
      </c>
      <c r="D32" s="26">
        <v>9821.9292670982722</v>
      </c>
      <c r="E32" s="26" t="s">
        <v>19</v>
      </c>
      <c r="F32" s="27">
        <v>14.031327524426109</v>
      </c>
      <c r="G32" s="18" t="s">
        <v>19</v>
      </c>
      <c r="H32" s="17">
        <v>2995.6203501164946</v>
      </c>
      <c r="I32" s="18" t="s">
        <v>19</v>
      </c>
      <c r="J32" s="17">
        <v>14746.223039363762</v>
      </c>
      <c r="K32" s="19" t="s">
        <v>19</v>
      </c>
      <c r="L32" s="20">
        <v>0.76249999999999951</v>
      </c>
      <c r="M32" s="20" t="s">
        <v>19</v>
      </c>
      <c r="N32" s="21">
        <v>0.78740625000000031</v>
      </c>
      <c r="O32" s="22" t="s">
        <v>19</v>
      </c>
      <c r="P32" s="22">
        <v>76.027500000000003</v>
      </c>
      <c r="Q32" s="18" t="s">
        <v>19</v>
      </c>
      <c r="R32" s="22">
        <v>6.8400000000000043</v>
      </c>
      <c r="S32" s="18" t="s">
        <v>19</v>
      </c>
      <c r="T32" s="22">
        <v>35.20999999999998</v>
      </c>
      <c r="U32" s="22" t="s">
        <v>19</v>
      </c>
      <c r="V32" s="22">
        <v>3.9325000000000032</v>
      </c>
      <c r="W32" s="22" t="s">
        <v>19</v>
      </c>
      <c r="X32" s="22">
        <v>21.562500000000011</v>
      </c>
      <c r="Y32" s="22" t="s">
        <v>19</v>
      </c>
      <c r="Z32" s="22">
        <v>1.2372500000000008</v>
      </c>
      <c r="AA32" s="22" t="s">
        <v>19</v>
      </c>
      <c r="AB32" s="22">
        <v>42.807499999999997</v>
      </c>
      <c r="AC32" s="22" t="s">
        <v>19</v>
      </c>
      <c r="AD32" s="24">
        <v>54.5</v>
      </c>
      <c r="AE32" s="24" t="s">
        <v>19</v>
      </c>
      <c r="AF32" s="25" t="str">
        <f t="shared" si="0"/>
        <v xml:space="preserve"> </v>
      </c>
    </row>
    <row r="33" spans="1:33" s="13" customFormat="1" ht="16" customHeight="1" x14ac:dyDescent="0.2">
      <c r="A33" s="1" t="s">
        <v>42</v>
      </c>
      <c r="B33" s="1" t="s">
        <v>75</v>
      </c>
      <c r="C33" s="1">
        <v>115</v>
      </c>
      <c r="D33" s="26">
        <v>10795.622493020084</v>
      </c>
      <c r="E33" s="26" t="s">
        <v>19</v>
      </c>
      <c r="F33" s="27">
        <v>15.422317847171559</v>
      </c>
      <c r="G33" s="18" t="s">
        <v>19</v>
      </c>
      <c r="H33" s="17">
        <v>3007.185167557916</v>
      </c>
      <c r="I33" s="18" t="s">
        <v>19</v>
      </c>
      <c r="J33" s="17">
        <v>16237.73832554504</v>
      </c>
      <c r="K33" s="19" t="s">
        <v>19</v>
      </c>
      <c r="L33" s="30">
        <v>1.0000000000000002</v>
      </c>
      <c r="M33" s="30" t="s">
        <v>20</v>
      </c>
      <c r="N33" s="21">
        <v>0.78553200000000045</v>
      </c>
      <c r="O33" s="22" t="s">
        <v>19</v>
      </c>
      <c r="P33" s="22">
        <v>75.862440000000007</v>
      </c>
      <c r="Q33" s="18" t="s">
        <v>19</v>
      </c>
      <c r="R33" s="22">
        <v>7.1300000000000043</v>
      </c>
      <c r="S33" s="18" t="s">
        <v>19</v>
      </c>
      <c r="T33" s="22">
        <v>35.877499999999991</v>
      </c>
      <c r="U33" s="22" t="s">
        <v>19</v>
      </c>
      <c r="V33" s="22">
        <v>3.2825000000000033</v>
      </c>
      <c r="W33" s="22" t="s">
        <v>19</v>
      </c>
      <c r="X33" s="22">
        <v>21.720000000000013</v>
      </c>
      <c r="Y33" s="22" t="s">
        <v>19</v>
      </c>
      <c r="Z33" s="22">
        <v>1.6502500000000018</v>
      </c>
      <c r="AA33" s="22" t="s">
        <v>19</v>
      </c>
      <c r="AB33" s="22">
        <v>42.260000000000005</v>
      </c>
      <c r="AC33" s="22" t="s">
        <v>19</v>
      </c>
      <c r="AD33" s="24">
        <v>55.510000000000005</v>
      </c>
      <c r="AE33" s="24" t="s">
        <v>19</v>
      </c>
      <c r="AF33" s="25" t="str">
        <f t="shared" si="0"/>
        <v xml:space="preserve"> </v>
      </c>
    </row>
    <row r="34" spans="1:33" s="13" customFormat="1" ht="16" customHeight="1" x14ac:dyDescent="0.2">
      <c r="A34" s="1" t="s">
        <v>42</v>
      </c>
      <c r="B34" s="1" t="s">
        <v>76</v>
      </c>
      <c r="C34" s="1"/>
      <c r="D34" s="26">
        <v>8067.1380974249205</v>
      </c>
      <c r="E34" s="26" t="s">
        <v>19</v>
      </c>
      <c r="F34" s="27">
        <v>11.524482996321316</v>
      </c>
      <c r="G34" s="18" t="s">
        <v>19</v>
      </c>
      <c r="H34" s="17">
        <v>2776.6576497008209</v>
      </c>
      <c r="I34" s="18" t="s">
        <v>19</v>
      </c>
      <c r="J34" s="17">
        <v>11157.940221757226</v>
      </c>
      <c r="K34" s="19" t="s">
        <v>19</v>
      </c>
      <c r="L34" s="30">
        <v>0.93749999999999944</v>
      </c>
      <c r="M34" s="30" t="s">
        <v>20</v>
      </c>
      <c r="N34" s="21">
        <v>0.74123425000000021</v>
      </c>
      <c r="O34" s="22" t="s">
        <v>19</v>
      </c>
      <c r="P34" s="22">
        <v>71.961259999999996</v>
      </c>
      <c r="Q34" s="18" t="s">
        <v>19</v>
      </c>
      <c r="R34" s="22">
        <v>6.7475000000000032</v>
      </c>
      <c r="S34" s="18" t="s">
        <v>19</v>
      </c>
      <c r="T34" s="22">
        <v>29.789999999999978</v>
      </c>
      <c r="U34" s="22" t="s">
        <v>19</v>
      </c>
      <c r="V34" s="22">
        <v>3.3475000000000019</v>
      </c>
      <c r="W34" s="22" t="s">
        <v>19</v>
      </c>
      <c r="X34" s="22">
        <v>25.442500000000013</v>
      </c>
      <c r="Y34" s="22" t="s">
        <v>19</v>
      </c>
      <c r="Z34" s="22">
        <v>1.6730000000000012</v>
      </c>
      <c r="AA34" s="22" t="s">
        <v>19</v>
      </c>
      <c r="AB34" s="22">
        <v>47.675000000000004</v>
      </c>
      <c r="AC34" s="22" t="s">
        <v>19</v>
      </c>
      <c r="AD34" s="24">
        <v>52.144999999999982</v>
      </c>
      <c r="AE34" s="24" t="s">
        <v>19</v>
      </c>
      <c r="AF34" s="25" t="str">
        <f t="shared" si="0"/>
        <v xml:space="preserve"> </v>
      </c>
    </row>
    <row r="35" spans="1:33" s="13" customFormat="1" ht="16" customHeight="1" x14ac:dyDescent="0.2">
      <c r="A35" s="1" t="s">
        <v>42</v>
      </c>
      <c r="B35" s="1" t="s">
        <v>39</v>
      </c>
      <c r="C35" s="1">
        <v>119</v>
      </c>
      <c r="D35" s="14">
        <v>15562.266008434173</v>
      </c>
      <c r="E35" s="14" t="s">
        <v>20</v>
      </c>
      <c r="F35" s="15">
        <v>22.231808583477381</v>
      </c>
      <c r="G35" s="16" t="s">
        <v>20</v>
      </c>
      <c r="H35" s="28">
        <v>3223.1582246773969</v>
      </c>
      <c r="I35" s="16" t="s">
        <v>20</v>
      </c>
      <c r="J35" s="28">
        <v>25030.020604996884</v>
      </c>
      <c r="K35" s="29" t="s">
        <v>20</v>
      </c>
      <c r="L35" s="20">
        <v>0.62499999999999933</v>
      </c>
      <c r="M35" s="20" t="s">
        <v>19</v>
      </c>
      <c r="N35" s="32">
        <v>0.84842350000000055</v>
      </c>
      <c r="O35" s="23" t="s">
        <v>20</v>
      </c>
      <c r="P35" s="23">
        <v>81.401120000000034</v>
      </c>
      <c r="Q35" s="16" t="s">
        <v>20</v>
      </c>
      <c r="R35" s="22">
        <v>7.2675000000000036</v>
      </c>
      <c r="S35" s="18" t="s">
        <v>19</v>
      </c>
      <c r="T35" s="23">
        <v>44.214999999999996</v>
      </c>
      <c r="U35" s="23" t="s">
        <v>20</v>
      </c>
      <c r="V35" s="22">
        <v>4.3700000000000037</v>
      </c>
      <c r="W35" s="22" t="s">
        <v>19</v>
      </c>
      <c r="X35" s="22">
        <v>16.435000000000009</v>
      </c>
      <c r="Y35" s="22" t="s">
        <v>19</v>
      </c>
      <c r="Z35" s="22">
        <v>1.3205000000000013</v>
      </c>
      <c r="AA35" s="22" t="s">
        <v>19</v>
      </c>
      <c r="AB35" s="22">
        <v>35.189999999999991</v>
      </c>
      <c r="AC35" s="22" t="s">
        <v>19</v>
      </c>
      <c r="AD35" s="24">
        <v>53.625000000000014</v>
      </c>
      <c r="AE35" s="24" t="s">
        <v>19</v>
      </c>
      <c r="AF35" s="25" t="str">
        <f t="shared" si="0"/>
        <v>**</v>
      </c>
    </row>
    <row r="36" spans="1:33" s="13" customFormat="1" ht="16" customHeight="1" x14ac:dyDescent="0.2">
      <c r="A36" s="1" t="s">
        <v>70</v>
      </c>
      <c r="B36" s="1" t="s">
        <v>45</v>
      </c>
      <c r="C36" s="1">
        <v>114</v>
      </c>
      <c r="D36" s="26">
        <v>10298.293501054615</v>
      </c>
      <c r="E36" s="26" t="s">
        <v>19</v>
      </c>
      <c r="F36" s="27">
        <v>14.71184785864946</v>
      </c>
      <c r="G36" s="18" t="s">
        <v>19</v>
      </c>
      <c r="H36" s="17">
        <v>2712.4113307591474</v>
      </c>
      <c r="I36" s="18" t="s">
        <v>19</v>
      </c>
      <c r="J36" s="17">
        <v>13946.388092876263</v>
      </c>
      <c r="K36" s="19" t="s">
        <v>19</v>
      </c>
      <c r="L36" s="30">
        <v>0.88749999999999951</v>
      </c>
      <c r="M36" s="30" t="s">
        <v>20</v>
      </c>
      <c r="N36" s="21">
        <v>0.72936400000000046</v>
      </c>
      <c r="O36" s="22" t="s">
        <v>19</v>
      </c>
      <c r="P36" s="22">
        <v>70.915880000000001</v>
      </c>
      <c r="Q36" s="18" t="s">
        <v>19</v>
      </c>
      <c r="R36" s="22">
        <v>6.6700000000000044</v>
      </c>
      <c r="S36" s="18" t="s">
        <v>19</v>
      </c>
      <c r="T36" s="22">
        <v>27.694999999999979</v>
      </c>
      <c r="U36" s="22" t="s">
        <v>19</v>
      </c>
      <c r="V36" s="22">
        <v>4.2625000000000037</v>
      </c>
      <c r="W36" s="22" t="s">
        <v>19</v>
      </c>
      <c r="X36" s="23">
        <v>26.440000000000012</v>
      </c>
      <c r="Y36" s="23" t="s">
        <v>20</v>
      </c>
      <c r="Z36" s="22">
        <v>1.9582500000000016</v>
      </c>
      <c r="AA36" s="22" t="s">
        <v>19</v>
      </c>
      <c r="AB36" s="23">
        <v>49.332500000000003</v>
      </c>
      <c r="AC36" s="23" t="s">
        <v>20</v>
      </c>
      <c r="AD36" s="24">
        <v>51.512500000000003</v>
      </c>
      <c r="AE36" s="24" t="s">
        <v>19</v>
      </c>
      <c r="AF36" s="25" t="str">
        <f t="shared" si="0"/>
        <v xml:space="preserve"> </v>
      </c>
    </row>
    <row r="37" spans="1:33" s="13" customFormat="1" ht="16" customHeight="1" x14ac:dyDescent="0.2">
      <c r="A37" s="1" t="s">
        <v>70</v>
      </c>
      <c r="B37" s="1" t="s">
        <v>40</v>
      </c>
      <c r="C37" s="1">
        <v>117</v>
      </c>
      <c r="D37" s="26">
        <v>9441.8912534594929</v>
      </c>
      <c r="E37" s="26" t="s">
        <v>19</v>
      </c>
      <c r="F37" s="27">
        <v>13.488416076370704</v>
      </c>
      <c r="G37" s="18" t="s">
        <v>19</v>
      </c>
      <c r="H37" s="17">
        <v>2924.376658745507</v>
      </c>
      <c r="I37" s="18" t="s">
        <v>19</v>
      </c>
      <c r="J37" s="17">
        <v>13993.696358115632</v>
      </c>
      <c r="K37" s="19" t="s">
        <v>19</v>
      </c>
      <c r="L37" s="20">
        <v>0.8249999999999994</v>
      </c>
      <c r="M37" s="20" t="s">
        <v>19</v>
      </c>
      <c r="N37" s="21">
        <v>0.78124800000000028</v>
      </c>
      <c r="O37" s="22" t="s">
        <v>19</v>
      </c>
      <c r="P37" s="22">
        <v>75.485160000000008</v>
      </c>
      <c r="Q37" s="18" t="s">
        <v>19</v>
      </c>
      <c r="R37" s="22">
        <v>6.587500000000003</v>
      </c>
      <c r="S37" s="18" t="s">
        <v>19</v>
      </c>
      <c r="T37" s="22">
        <v>35.542499999999983</v>
      </c>
      <c r="U37" s="22" t="s">
        <v>19</v>
      </c>
      <c r="V37" s="23">
        <v>5.7075000000000058</v>
      </c>
      <c r="W37" s="23" t="s">
        <v>20</v>
      </c>
      <c r="X37" s="22">
        <v>22.080000000000009</v>
      </c>
      <c r="Y37" s="22" t="s">
        <v>19</v>
      </c>
      <c r="Z37" s="22">
        <v>1.6497500000000012</v>
      </c>
      <c r="AA37" s="22" t="s">
        <v>19</v>
      </c>
      <c r="AB37" s="22">
        <v>42.209999999999994</v>
      </c>
      <c r="AC37" s="22" t="s">
        <v>19</v>
      </c>
      <c r="AD37" s="24">
        <v>51.774999999999991</v>
      </c>
      <c r="AE37" s="24" t="s">
        <v>19</v>
      </c>
      <c r="AF37" s="25" t="str">
        <f t="shared" si="0"/>
        <v xml:space="preserve"> </v>
      </c>
    </row>
    <row r="38" spans="1:33" s="13" customFormat="1" ht="16" customHeight="1" x14ac:dyDescent="0.2">
      <c r="A38" s="1" t="s">
        <v>70</v>
      </c>
      <c r="B38" s="1" t="s">
        <v>54</v>
      </c>
      <c r="C38" s="1">
        <v>117</v>
      </c>
      <c r="D38" s="26">
        <v>10718.065896741902</v>
      </c>
      <c r="E38" s="26" t="s">
        <v>19</v>
      </c>
      <c r="F38" s="27">
        <v>15.311522709631291</v>
      </c>
      <c r="G38" s="18" t="s">
        <v>19</v>
      </c>
      <c r="H38" s="17">
        <v>2925.1929073900624</v>
      </c>
      <c r="I38" s="18" t="s">
        <v>19</v>
      </c>
      <c r="J38" s="17">
        <v>15754.381840450878</v>
      </c>
      <c r="K38" s="19" t="s">
        <v>19</v>
      </c>
      <c r="L38" s="20">
        <v>0.68749999999999933</v>
      </c>
      <c r="M38" s="20" t="s">
        <v>19</v>
      </c>
      <c r="N38" s="21">
        <v>0.77803500000000025</v>
      </c>
      <c r="O38" s="22" t="s">
        <v>19</v>
      </c>
      <c r="P38" s="22">
        <v>75.202199999999991</v>
      </c>
      <c r="Q38" s="18" t="s">
        <v>19</v>
      </c>
      <c r="R38" s="22">
        <v>7.2600000000000033</v>
      </c>
      <c r="S38" s="18" t="s">
        <v>19</v>
      </c>
      <c r="T38" s="22">
        <v>31.684999999999981</v>
      </c>
      <c r="U38" s="22" t="s">
        <v>19</v>
      </c>
      <c r="V38" s="23">
        <v>8.7450000000000081</v>
      </c>
      <c r="W38" s="23" t="s">
        <v>20</v>
      </c>
      <c r="X38" s="22">
        <v>22.350000000000005</v>
      </c>
      <c r="Y38" s="22" t="s">
        <v>19</v>
      </c>
      <c r="Z38" s="23">
        <v>2.392750000000003</v>
      </c>
      <c r="AA38" s="23" t="s">
        <v>20</v>
      </c>
      <c r="AB38" s="22">
        <v>43.237499999999997</v>
      </c>
      <c r="AC38" s="22" t="s">
        <v>19</v>
      </c>
      <c r="AD38" s="24">
        <v>54.522499999999994</v>
      </c>
      <c r="AE38" s="24" t="s">
        <v>19</v>
      </c>
      <c r="AF38" s="25" t="str">
        <f t="shared" si="0"/>
        <v xml:space="preserve"> </v>
      </c>
    </row>
    <row r="39" spans="1:33" s="13" customFormat="1" ht="16" customHeight="1" thickBot="1" x14ac:dyDescent="0.25">
      <c r="A39" s="1" t="s">
        <v>70</v>
      </c>
      <c r="B39" s="1" t="s">
        <v>61</v>
      </c>
      <c r="C39" s="1">
        <v>118</v>
      </c>
      <c r="D39" s="26">
        <v>12003.277229815147</v>
      </c>
      <c r="E39" s="26" t="s">
        <v>19</v>
      </c>
      <c r="F39" s="27">
        <v>17.147538899735917</v>
      </c>
      <c r="G39" s="18" t="s">
        <v>19</v>
      </c>
      <c r="H39" s="17">
        <v>3106.7616786048025</v>
      </c>
      <c r="I39" s="18" t="s">
        <v>19</v>
      </c>
      <c r="J39" s="17">
        <v>18595.609238067809</v>
      </c>
      <c r="K39" s="19" t="s">
        <v>19</v>
      </c>
      <c r="L39" s="20">
        <v>0.74999999999999933</v>
      </c>
      <c r="M39" s="20" t="s">
        <v>19</v>
      </c>
      <c r="N39" s="21">
        <v>0.81709675000000037</v>
      </c>
      <c r="O39" s="22" t="s">
        <v>19</v>
      </c>
      <c r="P39" s="22">
        <v>78.642260000000007</v>
      </c>
      <c r="Q39" s="18" t="s">
        <v>19</v>
      </c>
      <c r="R39" s="22">
        <v>7.0175000000000045</v>
      </c>
      <c r="S39" s="18" t="s">
        <v>19</v>
      </c>
      <c r="T39" s="22">
        <v>39.384999999999984</v>
      </c>
      <c r="U39" s="22" t="s">
        <v>19</v>
      </c>
      <c r="V39" s="22">
        <v>3.982500000000003</v>
      </c>
      <c r="W39" s="22" t="s">
        <v>19</v>
      </c>
      <c r="X39" s="22">
        <v>19.067500000000003</v>
      </c>
      <c r="Y39" s="22" t="s">
        <v>19</v>
      </c>
      <c r="Z39" s="22">
        <v>1.7077500000000012</v>
      </c>
      <c r="AA39" s="22" t="s">
        <v>19</v>
      </c>
      <c r="AB39" s="22">
        <v>39.084999999999994</v>
      </c>
      <c r="AC39" s="22" t="s">
        <v>19</v>
      </c>
      <c r="AD39" s="24">
        <v>54.36</v>
      </c>
      <c r="AE39" s="24" t="s">
        <v>19</v>
      </c>
      <c r="AF39" s="25" t="str">
        <f t="shared" si="0"/>
        <v>**</v>
      </c>
    </row>
    <row r="40" spans="1:33" ht="16" customHeight="1" x14ac:dyDescent="0.2">
      <c r="A40" s="33" t="s">
        <v>24</v>
      </c>
      <c r="B40" s="33"/>
      <c r="C40" s="33"/>
      <c r="D40" s="34">
        <v>11385.843236165176</v>
      </c>
      <c r="E40" s="34" t="s">
        <v>19</v>
      </c>
      <c r="F40" s="35">
        <v>16.160220509125327</v>
      </c>
      <c r="G40" s="36" t="s">
        <v>19</v>
      </c>
      <c r="H40" s="37">
        <v>2966.1390066822769</v>
      </c>
      <c r="I40" s="36" t="s">
        <v>19</v>
      </c>
      <c r="J40" s="37">
        <v>16808.317715706624</v>
      </c>
      <c r="K40" s="38" t="s">
        <v>19</v>
      </c>
      <c r="L40" s="39">
        <v>0.74570312499999969</v>
      </c>
      <c r="M40" s="39" t="s">
        <v>19</v>
      </c>
      <c r="N40" s="40">
        <v>0.78632781250000006</v>
      </c>
      <c r="O40" s="35" t="s">
        <v>19</v>
      </c>
      <c r="P40" s="35">
        <v>75.932524999999984</v>
      </c>
      <c r="Q40" s="36" t="s">
        <v>19</v>
      </c>
      <c r="R40" s="35">
        <v>6.9675781250000011</v>
      </c>
      <c r="S40" s="36" t="s">
        <v>19</v>
      </c>
      <c r="T40" s="35">
        <v>35.033828124999971</v>
      </c>
      <c r="U40" s="35" t="s">
        <v>19</v>
      </c>
      <c r="V40" s="35">
        <v>4.57125</v>
      </c>
      <c r="W40" s="35" t="s">
        <v>19</v>
      </c>
      <c r="X40" s="35">
        <v>21.653125000000003</v>
      </c>
      <c r="Y40" s="35" t="s">
        <v>19</v>
      </c>
      <c r="Z40" s="35">
        <v>1.6728125000000011</v>
      </c>
      <c r="AA40" s="35" t="s">
        <v>19</v>
      </c>
      <c r="AB40" s="35">
        <v>42.691953124999984</v>
      </c>
      <c r="AC40" s="35" t="s">
        <v>19</v>
      </c>
      <c r="AD40" s="41">
        <v>53.212109374999983</v>
      </c>
      <c r="AE40" s="41" t="s">
        <v>19</v>
      </c>
      <c r="AF40" s="42"/>
      <c r="AG40" s="13"/>
    </row>
    <row r="41" spans="1:33" s="13" customFormat="1" ht="16" customHeight="1" thickBot="1" x14ac:dyDescent="0.3">
      <c r="A41" s="43" t="s">
        <v>98</v>
      </c>
      <c r="B41" s="43"/>
      <c r="C41" s="43"/>
      <c r="D41" s="44">
        <v>1040.9916854509493</v>
      </c>
      <c r="E41" s="44" t="s">
        <v>19</v>
      </c>
      <c r="F41" s="45">
        <v>1.4020620891391442</v>
      </c>
      <c r="G41" s="46" t="s">
        <v>19</v>
      </c>
      <c r="H41" s="47">
        <v>110.2075733331959</v>
      </c>
      <c r="I41" s="46" t="s">
        <v>19</v>
      </c>
      <c r="J41" s="47">
        <v>1650.0441682608557</v>
      </c>
      <c r="K41" s="48" t="s">
        <v>19</v>
      </c>
      <c r="L41" s="49">
        <v>4.5443019240422565E-2</v>
      </c>
      <c r="M41" s="49" t="s">
        <v>19</v>
      </c>
      <c r="N41" s="50">
        <v>2.5283976056539145E-2</v>
      </c>
      <c r="O41" s="45" t="s">
        <v>19</v>
      </c>
      <c r="P41" s="45">
        <v>2.2266896560721832</v>
      </c>
      <c r="Q41" s="46" t="s">
        <v>19</v>
      </c>
      <c r="R41" s="45">
        <v>0.29938554696106773</v>
      </c>
      <c r="S41" s="46" t="s">
        <v>19</v>
      </c>
      <c r="T41" s="45">
        <v>3.592396094603354</v>
      </c>
      <c r="U41" s="45" t="s">
        <v>19</v>
      </c>
      <c r="V41" s="45">
        <v>0.47745704976993603</v>
      </c>
      <c r="W41" s="45" t="s">
        <v>19</v>
      </c>
      <c r="X41" s="45">
        <v>2.1247038702977563</v>
      </c>
      <c r="Y41" s="45" t="s">
        <v>19</v>
      </c>
      <c r="Z41" s="45">
        <v>0.23382963772620288</v>
      </c>
      <c r="AA41" s="45" t="s">
        <v>19</v>
      </c>
      <c r="AB41" s="45">
        <v>3.1490368381161518</v>
      </c>
      <c r="AC41" s="45" t="s">
        <v>19</v>
      </c>
      <c r="AD41" s="51">
        <v>1.5977962321524977</v>
      </c>
      <c r="AE41" s="51" t="s">
        <v>19</v>
      </c>
      <c r="AF41" s="51"/>
    </row>
    <row r="42" spans="1:33" s="13" customFormat="1" ht="16" customHeight="1" x14ac:dyDescent="0.2">
      <c r="A42" s="10"/>
      <c r="B42" s="10"/>
      <c r="C42" s="10"/>
      <c r="D42" s="52"/>
      <c r="E42" s="52"/>
      <c r="F42" s="53"/>
      <c r="G42" s="54"/>
      <c r="H42" s="55"/>
      <c r="I42" s="54"/>
      <c r="J42" s="55"/>
      <c r="K42" s="56"/>
      <c r="L42" s="57"/>
      <c r="M42" s="57"/>
      <c r="N42" s="58"/>
      <c r="O42" s="53"/>
      <c r="P42" s="53"/>
      <c r="Q42" s="54"/>
      <c r="R42" s="53"/>
      <c r="S42" s="54"/>
      <c r="T42" s="53"/>
      <c r="U42" s="53"/>
      <c r="V42" s="53"/>
      <c r="W42" s="53"/>
      <c r="X42" s="53"/>
      <c r="Y42" s="53"/>
      <c r="Z42" s="53"/>
      <c r="AA42" s="53"/>
      <c r="AB42" s="53"/>
      <c r="AC42" s="53"/>
      <c r="AD42" s="59"/>
      <c r="AE42" s="59"/>
      <c r="AF42" s="59"/>
    </row>
    <row r="43" spans="1:33" ht="16" x14ac:dyDescent="0.2">
      <c r="A43" s="1" t="s">
        <v>78</v>
      </c>
    </row>
    <row r="44" spans="1:33" ht="16" x14ac:dyDescent="0.2">
      <c r="A44" s="1" t="s">
        <v>79</v>
      </c>
    </row>
    <row r="45" spans="1:33" ht="18" x14ac:dyDescent="0.25">
      <c r="A45" s="1" t="s">
        <v>80</v>
      </c>
    </row>
    <row r="46" spans="1:33" ht="16" x14ac:dyDescent="0.2">
      <c r="A46" s="1" t="s">
        <v>81</v>
      </c>
    </row>
    <row r="47" spans="1:33" ht="16" x14ac:dyDescent="0.2">
      <c r="A47" s="1" t="s">
        <v>82</v>
      </c>
    </row>
    <row r="48" spans="1:33" ht="16" x14ac:dyDescent="0.2">
      <c r="A48" s="1"/>
      <c r="AE48" s="13"/>
    </row>
    <row r="49" spans="1:31" ht="16" x14ac:dyDescent="0.2">
      <c r="A49" s="60" t="s">
        <v>25</v>
      </c>
      <c r="AE49" s="13"/>
    </row>
    <row r="50" spans="1:31" ht="16" x14ac:dyDescent="0.2">
      <c r="A50" s="2" t="s">
        <v>26</v>
      </c>
      <c r="AE50" s="13"/>
    </row>
    <row r="51" spans="1:31" ht="16" x14ac:dyDescent="0.2">
      <c r="A51" s="1" t="s">
        <v>94</v>
      </c>
      <c r="AE51" s="13"/>
    </row>
    <row r="52" spans="1:31" ht="16" x14ac:dyDescent="0.2">
      <c r="A52" s="2" t="s">
        <v>83</v>
      </c>
    </row>
    <row r="53" spans="1:31" ht="16" x14ac:dyDescent="0.2">
      <c r="A53" s="3" t="s">
        <v>87</v>
      </c>
    </row>
    <row r="54" spans="1:31" ht="16" x14ac:dyDescent="0.2">
      <c r="A54" s="3" t="s">
        <v>84</v>
      </c>
    </row>
    <row r="55" spans="1:31" ht="16" x14ac:dyDescent="0.2">
      <c r="A55" s="1" t="s">
        <v>89</v>
      </c>
      <c r="AE55" s="13"/>
    </row>
    <row r="56" spans="1:31" ht="16" x14ac:dyDescent="0.2">
      <c r="A56" s="1" t="s">
        <v>88</v>
      </c>
      <c r="AE56" s="13"/>
    </row>
    <row r="57" spans="1:31" ht="16" x14ac:dyDescent="0.2">
      <c r="A57" s="1" t="s">
        <v>85</v>
      </c>
    </row>
    <row r="58" spans="1:31" ht="16" x14ac:dyDescent="0.2">
      <c r="A58" s="1"/>
    </row>
    <row r="59" spans="1:31" ht="16" x14ac:dyDescent="0.2">
      <c r="A59" s="60" t="s">
        <v>27</v>
      </c>
    </row>
    <row r="60" spans="1:31" ht="16" x14ac:dyDescent="0.2">
      <c r="A60" s="1" t="s">
        <v>28</v>
      </c>
    </row>
    <row r="61" spans="1:31" ht="16" x14ac:dyDescent="0.2">
      <c r="A61" s="1"/>
    </row>
    <row r="62" spans="1:31" ht="16" x14ac:dyDescent="0.2">
      <c r="A62" s="60" t="s">
        <v>29</v>
      </c>
    </row>
    <row r="63" spans="1:31" ht="16" x14ac:dyDescent="0.2">
      <c r="A63" s="1" t="s">
        <v>30</v>
      </c>
    </row>
    <row r="64" spans="1:31" ht="16" x14ac:dyDescent="0.2">
      <c r="A64" s="1" t="s">
        <v>90</v>
      </c>
    </row>
    <row r="65" spans="1:1" ht="16" x14ac:dyDescent="0.2">
      <c r="A65" s="1" t="s">
        <v>37</v>
      </c>
    </row>
    <row r="66" spans="1:1" ht="16" x14ac:dyDescent="0.2">
      <c r="A66" s="1" t="s">
        <v>69</v>
      </c>
    </row>
    <row r="67" spans="1:1" ht="16" x14ac:dyDescent="0.2">
      <c r="A67" s="1" t="s">
        <v>71</v>
      </c>
    </row>
    <row r="68" spans="1:1" ht="16" x14ac:dyDescent="0.2">
      <c r="A68" s="1" t="s">
        <v>86</v>
      </c>
    </row>
    <row r="69" spans="1:1" ht="16" x14ac:dyDescent="0.2">
      <c r="A69" s="1" t="s">
        <v>91</v>
      </c>
    </row>
    <row r="70" spans="1:1" ht="16" x14ac:dyDescent="0.2">
      <c r="A70" s="1"/>
    </row>
    <row r="71" spans="1:1" ht="16" x14ac:dyDescent="0.2">
      <c r="A71" s="60" t="s">
        <v>31</v>
      </c>
    </row>
    <row r="72" spans="1:1" ht="16" x14ac:dyDescent="0.2">
      <c r="A72" s="1" t="s">
        <v>99</v>
      </c>
    </row>
  </sheetData>
  <sortState xmlns:xlrd2="http://schemas.microsoft.com/office/spreadsheetml/2017/richdata2" ref="A8:AF39">
    <sortCondition ref="A8:A39"/>
    <sortCondition ref="C8:C39"/>
    <sortCondition ref="B8:B39"/>
  </sortState>
  <mergeCells count="22">
    <mergeCell ref="AD6:AE6"/>
    <mergeCell ref="N6:O6"/>
    <mergeCell ref="P6:Q6"/>
    <mergeCell ref="R6:S6"/>
    <mergeCell ref="T6:U6"/>
    <mergeCell ref="V6:W6"/>
    <mergeCell ref="Z6:AA6"/>
    <mergeCell ref="X6:Y6"/>
    <mergeCell ref="AB6:AC6"/>
    <mergeCell ref="AD7:AE7"/>
    <mergeCell ref="P7:AC7"/>
    <mergeCell ref="D7:E7"/>
    <mergeCell ref="F7:G7"/>
    <mergeCell ref="H7:I7"/>
    <mergeCell ref="J7:K7"/>
    <mergeCell ref="L7:M7"/>
    <mergeCell ref="N7:O7"/>
    <mergeCell ref="D6:E6"/>
    <mergeCell ref="F6:G6"/>
    <mergeCell ref="H6:I6"/>
    <mergeCell ref="J6:K6"/>
    <mergeCell ref="L6:M6"/>
  </mergeCells>
  <pageMargins left="0.75" right="0.75" top="1" bottom="1" header="0.5" footer="0.5"/>
  <pageSetup orientation="portrait" horizontalDpi="1200" verticalDpi="12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318d016-a0a7-46b5-a347-93576654e345" xsi:nil="true"/>
    <lcf76f155ced4ddcb4097134ff3c332f xmlns="d0e4b5b6-5509-4c76-bf1d-2a496b20a109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F0678E1D75DD9489A06974E86EAD776" ma:contentTypeVersion="18" ma:contentTypeDescription="Create a new document." ma:contentTypeScope="" ma:versionID="d1dabac0ded5109016394ed802397f9f">
  <xsd:schema xmlns:xsd="http://www.w3.org/2001/XMLSchema" xmlns:xs="http://www.w3.org/2001/XMLSchema" xmlns:p="http://schemas.microsoft.com/office/2006/metadata/properties" xmlns:ns2="d0e4b5b6-5509-4c76-bf1d-2a496b20a109" xmlns:ns3="d318d016-a0a7-46b5-a347-93576654e345" targetNamespace="http://schemas.microsoft.com/office/2006/metadata/properties" ma:root="true" ma:fieldsID="02081b869ad72ce95b5baa837de29b7f" ns2:_="" ns3:_="">
    <xsd:import namespace="d0e4b5b6-5509-4c76-bf1d-2a496b20a109"/>
    <xsd:import namespace="d318d016-a0a7-46b5-a347-93576654e34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e4b5b6-5509-4c76-bf1d-2a496b20a1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fa0c477a-f09e-4137-8c49-77869fdcca9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18d016-a0a7-46b5-a347-93576654e345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48d92e3-939d-4e04-a885-599f13e7d3a1}" ma:internalName="TaxCatchAll" ma:showField="CatchAllData" ma:web="d318d016-a0a7-46b5-a347-93576654e34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381F5F5-D990-4F2D-B47B-5B0A941CD5CA}">
  <ds:schemaRefs>
    <ds:schemaRef ds:uri="http://schemas.openxmlformats.org/package/2006/metadata/core-properties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purl.org/dc/terms/"/>
    <ds:schemaRef ds:uri="http://purl.org/dc/dcmitype/"/>
    <ds:schemaRef ds:uri="http://www.w3.org/XML/1998/namespace"/>
    <ds:schemaRef ds:uri="d318d016-a0a7-46b5-a347-93576654e345"/>
    <ds:schemaRef ds:uri="d0e4b5b6-5509-4c76-bf1d-2a496b20a109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DAEACB36-0B27-4319-8A85-805DFDA8995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73182F3-BDD1-4C4F-909B-A10AFB7378D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0e4b5b6-5509-4c76-bf1d-2a496b20a109"/>
    <ds:schemaRef ds:uri="d318d016-a0a7-46b5-a347-93576654e34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2024 Summer Corn </vt:lpstr>
      <vt:lpstr>Complete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Wallau, Marcelo</dc:creator>
  <cp:keywords/>
  <dc:description/>
  <cp:lastModifiedBy>Kanobroski, Ashley M</cp:lastModifiedBy>
  <cp:revision/>
  <dcterms:created xsi:type="dcterms:W3CDTF">2021-01-25T19:18:42Z</dcterms:created>
  <dcterms:modified xsi:type="dcterms:W3CDTF">2025-01-27T20:59:56Z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0x010100DF0678E1D75DD9489A06974E86EAD776</vt:lpwstr>
  </property>
</Properties>
</file>