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LACS\Departmental\FARMS\Client Files\UF Buck Test\"/>
    </mc:Choice>
  </mc:AlternateContent>
  <xr:revisionPtr revIDLastSave="0" documentId="13_ncr:1_{83D176D5-1AE8-418B-BB6E-10EA9E9AAA84}" xr6:coauthVersionLast="47" xr6:coauthVersionMax="47" xr10:uidLastSave="{00000000-0000-0000-0000-000000000000}"/>
  <bookViews>
    <workbookView xWindow="-120" yWindow="-120" windowWidth="25440" windowHeight="15390" activeTab="2" xr2:uid="{91F82B11-CBD7-423A-A9F9-9271288360C8}"/>
  </bookViews>
  <sheets>
    <sheet name="Check-in" sheetId="3" r:id="rId1"/>
    <sheet name="Pre-Test Period" sheetId="8" r:id="rId2"/>
    <sheet name="Test Period" sheetId="4" r:id="rId3"/>
    <sheet name="Consignors" sheetId="1" r:id="rId4"/>
  </sheets>
  <definedNames>
    <definedName name="_xlnm.Print_Titles" localSheetId="0">'Check-in'!$3:$3</definedName>
    <definedName name="_xlnm.Print_Titles" localSheetId="3">Consignors!$3:$3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75" i="4" l="1"/>
  <c r="AC74" i="4"/>
  <c r="AC73" i="4"/>
  <c r="V75" i="4"/>
  <c r="V74" i="4"/>
  <c r="V73" i="4"/>
  <c r="O75" i="4"/>
  <c r="O74" i="4"/>
  <c r="O73" i="4"/>
  <c r="L75" i="4"/>
  <c r="L74" i="4"/>
  <c r="L73" i="4"/>
  <c r="C75" i="4"/>
  <c r="C74" i="4"/>
  <c r="C73" i="4"/>
  <c r="F77" i="8"/>
  <c r="E77" i="8"/>
  <c r="D77" i="8"/>
  <c r="C77" i="8"/>
  <c r="F76" i="8"/>
  <c r="E76" i="8"/>
  <c r="D76" i="8"/>
  <c r="C76" i="8"/>
  <c r="F75" i="8"/>
  <c r="E75" i="8"/>
  <c r="D75" i="8"/>
  <c r="C75" i="8"/>
  <c r="D77" i="3"/>
  <c r="E77" i="3"/>
  <c r="F77" i="3"/>
  <c r="D76" i="3"/>
  <c r="E76" i="3"/>
  <c r="F76" i="3"/>
  <c r="D75" i="3"/>
  <c r="E75" i="3"/>
  <c r="F75" i="3"/>
  <c r="C77" i="3"/>
  <c r="C76" i="3"/>
  <c r="C75" i="3"/>
</calcChain>
</file>

<file path=xl/sharedStrings.xml><?xml version="1.0" encoding="utf-8"?>
<sst xmlns="http://schemas.openxmlformats.org/spreadsheetml/2006/main" count="915" uniqueCount="186">
  <si>
    <t>Breed</t>
  </si>
  <si>
    <t>DOB</t>
  </si>
  <si>
    <t>Birth Wt</t>
  </si>
  <si>
    <t>Buck ID</t>
  </si>
  <si>
    <t xml:space="preserve">Consignor </t>
  </si>
  <si>
    <t>Registered</t>
  </si>
  <si>
    <t>Commercial</t>
  </si>
  <si>
    <t>Dam Type</t>
  </si>
  <si>
    <t>Weight  (lbs)</t>
  </si>
  <si>
    <t xml:space="preserve">Date: </t>
  </si>
  <si>
    <t>BCS</t>
  </si>
  <si>
    <t>FAMACHA Score</t>
  </si>
  <si>
    <t>Date:</t>
  </si>
  <si>
    <t>ADG midpoint</t>
  </si>
  <si>
    <t>ADG end test</t>
  </si>
  <si>
    <t>FEC(Tri)</t>
  </si>
  <si>
    <t>AVG FEC (Tri) midpoint</t>
  </si>
  <si>
    <t>AVG FEC (Tri) end test</t>
  </si>
  <si>
    <t>Birth Type: S/Tw/Tr</t>
  </si>
  <si>
    <t>Average</t>
  </si>
  <si>
    <t>MAX</t>
  </si>
  <si>
    <t>MIN</t>
  </si>
  <si>
    <t>Scrotal Circumference (cm)</t>
  </si>
  <si>
    <t>2025 UF Buck Test - 2nd Annual</t>
  </si>
  <si>
    <t>UF Buck Test ID</t>
  </si>
  <si>
    <t>INFUNK0001</t>
  </si>
  <si>
    <t>UF2501</t>
  </si>
  <si>
    <t>INFUNK0010</t>
  </si>
  <si>
    <t>UF2502</t>
  </si>
  <si>
    <t>UF2503</t>
  </si>
  <si>
    <t>UF2504</t>
  </si>
  <si>
    <t>UF2505</t>
  </si>
  <si>
    <t>UF2506</t>
  </si>
  <si>
    <t>INZBF0475</t>
  </si>
  <si>
    <t>UF2507</t>
  </si>
  <si>
    <t>INZBF0474</t>
  </si>
  <si>
    <t>UF2508</t>
  </si>
  <si>
    <t>UF2509</t>
  </si>
  <si>
    <t>UF2510</t>
  </si>
  <si>
    <t>MS39830131</t>
  </si>
  <si>
    <t>UF2511</t>
  </si>
  <si>
    <t>OH6176-1459</t>
  </si>
  <si>
    <t>UF2512</t>
  </si>
  <si>
    <t>MS39830150</t>
  </si>
  <si>
    <t>UF2513</t>
  </si>
  <si>
    <t>FC124</t>
  </si>
  <si>
    <t>UF2514</t>
  </si>
  <si>
    <t>FC224</t>
  </si>
  <si>
    <t>UF2515</t>
  </si>
  <si>
    <t>OH6176-1491</t>
  </si>
  <si>
    <t>UF2516</t>
  </si>
  <si>
    <t>FL1A1731</t>
  </si>
  <si>
    <t>UF2517</t>
  </si>
  <si>
    <t>FL599040126</t>
  </si>
  <si>
    <t>UF2518</t>
  </si>
  <si>
    <t>MS1054-0435</t>
  </si>
  <si>
    <t>UF2519</t>
  </si>
  <si>
    <t>MS1054-0443</t>
  </si>
  <si>
    <t>UF2520</t>
  </si>
  <si>
    <t>BT05</t>
  </si>
  <si>
    <t>UF2521</t>
  </si>
  <si>
    <t>BT117</t>
  </si>
  <si>
    <t>UF2522</t>
  </si>
  <si>
    <t>UF2523</t>
  </si>
  <si>
    <t>BAS100</t>
  </si>
  <si>
    <t>UF2524</t>
  </si>
  <si>
    <t>UF2525</t>
  </si>
  <si>
    <t>UF2526</t>
  </si>
  <si>
    <t>UF2527</t>
  </si>
  <si>
    <t>HCM100</t>
  </si>
  <si>
    <t>UF2528</t>
  </si>
  <si>
    <t>HCM084</t>
  </si>
  <si>
    <t>UF2529</t>
  </si>
  <si>
    <t>UF2530</t>
  </si>
  <si>
    <t>NC00954-25014</t>
  </si>
  <si>
    <t>UF2531</t>
  </si>
  <si>
    <t>NC00954-25008</t>
  </si>
  <si>
    <t>UF2532</t>
  </si>
  <si>
    <t>UF2533</t>
  </si>
  <si>
    <t>UF2534</t>
  </si>
  <si>
    <t>OK1627-2122</t>
  </si>
  <si>
    <t>UF2535</t>
  </si>
  <si>
    <t>OK1627-2086</t>
  </si>
  <si>
    <t>UF2536</t>
  </si>
  <si>
    <t>UF2537</t>
  </si>
  <si>
    <t>UF2538</t>
  </si>
  <si>
    <t>ARB394-0114</t>
  </si>
  <si>
    <t>UF2539</t>
  </si>
  <si>
    <t>MO8588-0338</t>
  </si>
  <si>
    <t>UF2540</t>
  </si>
  <si>
    <t>MO8588-0320</t>
  </si>
  <si>
    <t>UF2541</t>
  </si>
  <si>
    <t>R027</t>
  </si>
  <si>
    <t>UF2542</t>
  </si>
  <si>
    <t>R049</t>
  </si>
  <si>
    <t>UF2543</t>
  </si>
  <si>
    <t>UF2544</t>
  </si>
  <si>
    <t>UF2545</t>
  </si>
  <si>
    <t>WV1037-2517</t>
  </si>
  <si>
    <t>UF2546</t>
  </si>
  <si>
    <t>WV1037-2547</t>
  </si>
  <si>
    <t>UF2547</t>
  </si>
  <si>
    <t>UF2548</t>
  </si>
  <si>
    <t>UF2549</t>
  </si>
  <si>
    <t>UF2550</t>
  </si>
  <si>
    <t>UF2551</t>
  </si>
  <si>
    <t>TNWPK-586</t>
  </si>
  <si>
    <t>UF2552</t>
  </si>
  <si>
    <t>TNWPK-584</t>
  </si>
  <si>
    <t>UF2553</t>
  </si>
  <si>
    <t>JTG686</t>
  </si>
  <si>
    <t>UF2554</t>
  </si>
  <si>
    <t>JTG685</t>
  </si>
  <si>
    <t>UF2555</t>
  </si>
  <si>
    <t>UF2556</t>
  </si>
  <si>
    <t>UF2557</t>
  </si>
  <si>
    <t>UF2558</t>
  </si>
  <si>
    <t>UF2559</t>
  </si>
  <si>
    <t>UF2560</t>
  </si>
  <si>
    <t>UF2561</t>
  </si>
  <si>
    <t>UF2562</t>
  </si>
  <si>
    <t>KY5601-0915</t>
  </si>
  <si>
    <t>UF2563</t>
  </si>
  <si>
    <t>KY5601-0950</t>
  </si>
  <si>
    <t>UF2564</t>
  </si>
  <si>
    <t>TMK0843</t>
  </si>
  <si>
    <t>UF2565</t>
  </si>
  <si>
    <t>TMK0822</t>
  </si>
  <si>
    <t>UF2566</t>
  </si>
  <si>
    <t>UF2567</t>
  </si>
  <si>
    <t>AL25560110</t>
  </si>
  <si>
    <t>UF2568</t>
  </si>
  <si>
    <t>AL25560112</t>
  </si>
  <si>
    <t>UF2569</t>
  </si>
  <si>
    <t>UF2570</t>
  </si>
  <si>
    <t>No sample</t>
  </si>
  <si>
    <t>Kiko</t>
  </si>
  <si>
    <t>Mature</t>
  </si>
  <si>
    <t>Twin</t>
  </si>
  <si>
    <t>Andy Roller</t>
  </si>
  <si>
    <t>100% NZ Kiko</t>
  </si>
  <si>
    <t>Ashley and James Mansfield</t>
  </si>
  <si>
    <t>Yearling</t>
  </si>
  <si>
    <t>Benji Veal</t>
  </si>
  <si>
    <t>Single</t>
  </si>
  <si>
    <t>Bill and Kisa Francis</t>
  </si>
  <si>
    <t>Brian Funkhouser</t>
  </si>
  <si>
    <t>Charles/Kelly Cummings</t>
  </si>
  <si>
    <t>Christian McGill</t>
  </si>
  <si>
    <t>2y old doe</t>
  </si>
  <si>
    <t>Colton Pritchett</t>
  </si>
  <si>
    <t>Darryl Byrd</t>
  </si>
  <si>
    <t>David Peters</t>
  </si>
  <si>
    <t>Triplet</t>
  </si>
  <si>
    <t>Dennis Higgins </t>
  </si>
  <si>
    <t>Floyd J.Lewis </t>
  </si>
  <si>
    <t>Gage Thornton </t>
  </si>
  <si>
    <t>James Thompson </t>
  </si>
  <si>
    <t>Jill Zink</t>
  </si>
  <si>
    <t>Joe and Jaime Marks</t>
  </si>
  <si>
    <t>John Barnhart</t>
  </si>
  <si>
    <t>John Hicks</t>
  </si>
  <si>
    <t>Joseph Allen Miles</t>
  </si>
  <si>
    <t>Joseph Knetter</t>
  </si>
  <si>
    <t>Justin David Gibson</t>
  </si>
  <si>
    <t>Savanna</t>
  </si>
  <si>
    <t>Karen Keel</t>
  </si>
  <si>
    <t>Kendell and Dana Barnes </t>
  </si>
  <si>
    <t>Mike and Jessie Brust</t>
  </si>
  <si>
    <t>Mike Renick</t>
  </si>
  <si>
    <t>RICHARD ALAN KELLEY</t>
  </si>
  <si>
    <t>Sandy &amp; Lee Young</t>
  </si>
  <si>
    <t>Stacey Merritt</t>
  </si>
  <si>
    <t>Taylor T Hendley</t>
  </si>
  <si>
    <t>Ray &amp; Terry Ramsay / Ramsay Kiko Goats</t>
  </si>
  <si>
    <t>Tyler and Sydney Glasson</t>
  </si>
  <si>
    <t>William Chapman</t>
  </si>
  <si>
    <t>Jim Stewart / S&amp;R Triple Bar Kikos</t>
  </si>
  <si>
    <t>Spanish</t>
  </si>
  <si>
    <t>unknown</t>
  </si>
  <si>
    <t>Ali Fritz, DVM</t>
  </si>
  <si>
    <t>Kelly K Ward</t>
  </si>
  <si>
    <t>Innovation Farms / Simon Bollin</t>
  </si>
  <si>
    <t>Sapp Sisters Farm / Jeremy Sapp</t>
  </si>
  <si>
    <t>Texmaster/Boer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</si>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</sst>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/>
    <xf numFmtId="14" fontId="0" fillId="0" borderId="0" xfId="0" applyNumberFormat="1"/>
    <xf numFmtId="0" fontId="0" fillId="2" borderId="1" xfId="0" applyFill="1" applyBorder="1"/>
    <xf numFmtId="0" fontId="1" fillId="0" borderId="2" xfId="0" applyFont="1" applyBorder="1"/>
    <xf numFmtId="0" fontId="0" fillId="2" borderId="3" xfId="0" applyFill="1" applyBorder="1"/>
    <xf numFmtId="0" fontId="1" fillId="0" borderId="5" xfId="0" applyFont="1" applyBorder="1"/>
    <xf numFmtId="0" fontId="1" fillId="0" borderId="7" xfId="0" applyFont="1" applyBorder="1"/>
    <xf numFmtId="0" fontId="0" fillId="2" borderId="8" xfId="0" applyFill="1" applyBorder="1"/>
    <xf numFmtId="2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1" xfId="0" applyFont="1" applyBorder="1"/>
    <xf numFmtId="0" fontId="5" fillId="0" borderId="0" xfId="0" applyFont="1" applyAlignment="1">
      <alignment horizontal="center" wrapText="1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6" borderId="6" xfId="0" applyFont="1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49" fontId="4" fillId="0" borderId="5" xfId="0" applyNumberFormat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164" fontId="4" fillId="4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3" fillId="5" borderId="12" xfId="0" applyFont="1" applyFill="1" applyBorder="1" applyAlignment="1">
      <alignment horizontal="center" wrapText="1"/>
    </xf>
    <xf numFmtId="0" fontId="5" fillId="6" borderId="13" xfId="0" applyFont="1" applyFill="1" applyBorder="1" applyAlignment="1">
      <alignment horizontal="center" wrapText="1"/>
    </xf>
    <xf numFmtId="0" fontId="5" fillId="7" borderId="0" xfId="0" applyFont="1" applyFill="1" applyAlignment="1">
      <alignment horizontal="center" wrapText="1"/>
    </xf>
    <xf numFmtId="0" fontId="5" fillId="7" borderId="0" xfId="0" applyFont="1" applyFill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4" fontId="6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wrapText="1"/>
    </xf>
    <xf numFmtId="0" fontId="5" fillId="0" borderId="16" xfId="0" applyFont="1" applyBorder="1"/>
    <xf numFmtId="0" fontId="7" fillId="2" borderId="2" xfId="0" applyFont="1" applyFill="1" applyBorder="1"/>
    <xf numFmtId="2" fontId="7" fillId="0" borderId="3" xfId="0" applyNumberFormat="1" applyFont="1" applyBorder="1" applyAlignment="1">
      <alignment horizontal="center"/>
    </xf>
    <xf numFmtId="165" fontId="7" fillId="3" borderId="2" xfId="0" applyNumberFormat="1" applyFont="1" applyFill="1" applyBorder="1" applyAlignment="1">
      <alignment horizontal="center"/>
    </xf>
    <xf numFmtId="2" fontId="7" fillId="8" borderId="3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2" fontId="7" fillId="8" borderId="2" xfId="0" applyNumberFormat="1" applyFont="1" applyFill="1" applyBorder="1" applyAlignment="1">
      <alignment horizontal="center"/>
    </xf>
    <xf numFmtId="164" fontId="7" fillId="5" borderId="3" xfId="0" applyNumberFormat="1" applyFont="1" applyFill="1" applyBorder="1" applyAlignment="1">
      <alignment horizontal="center"/>
    </xf>
    <xf numFmtId="164" fontId="7" fillId="5" borderId="2" xfId="0" applyNumberFormat="1" applyFont="1" applyFill="1" applyBorder="1" applyAlignment="1">
      <alignment horizontal="center"/>
    </xf>
    <xf numFmtId="2" fontId="7" fillId="6" borderId="3" xfId="0" applyNumberFormat="1" applyFont="1" applyFill="1" applyBorder="1" applyAlignment="1">
      <alignment horizontal="center"/>
    </xf>
    <xf numFmtId="1" fontId="7" fillId="6" borderId="2" xfId="0" applyNumberFormat="1" applyFont="1" applyFill="1" applyBorder="1" applyAlignment="1">
      <alignment horizontal="center"/>
    </xf>
    <xf numFmtId="0" fontId="5" fillId="0" borderId="17" xfId="0" applyFont="1" applyBorder="1"/>
    <xf numFmtId="0" fontId="7" fillId="2" borderId="5" xfId="0" applyFont="1" applyFill="1" applyBorder="1"/>
    <xf numFmtId="0" fontId="7" fillId="0" borderId="1" xfId="0" applyFont="1" applyBorder="1" applyAlignment="1">
      <alignment horizontal="center"/>
    </xf>
    <xf numFmtId="165" fontId="7" fillId="3" borderId="5" xfId="0" applyNumberFormat="1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2" fontId="7" fillId="8" borderId="5" xfId="0" applyNumberFormat="1" applyFont="1" applyFill="1" applyBorder="1" applyAlignment="1">
      <alignment horizontal="center"/>
    </xf>
    <xf numFmtId="164" fontId="7" fillId="8" borderId="5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5" fillId="0" borderId="18" xfId="0" applyFont="1" applyBorder="1"/>
    <xf numFmtId="0" fontId="7" fillId="2" borderId="7" xfId="0" applyFont="1" applyFill="1" applyBorder="1"/>
    <xf numFmtId="0" fontId="7" fillId="0" borderId="8" xfId="0" applyFont="1" applyBorder="1" applyAlignment="1">
      <alignment horizontal="center"/>
    </xf>
    <xf numFmtId="165" fontId="7" fillId="3" borderId="7" xfId="0" applyNumberFormat="1" applyFont="1" applyFill="1" applyBorder="1" applyAlignment="1">
      <alignment horizontal="center"/>
    </xf>
    <xf numFmtId="2" fontId="7" fillId="8" borderId="8" xfId="0" applyNumberFormat="1" applyFont="1" applyFill="1" applyBorder="1" applyAlignment="1">
      <alignment horizontal="center"/>
    </xf>
    <xf numFmtId="2" fontId="7" fillId="8" borderId="7" xfId="0" applyNumberFormat="1" applyFont="1" applyFill="1" applyBorder="1" applyAlignment="1">
      <alignment horizontal="center"/>
    </xf>
    <xf numFmtId="164" fontId="7" fillId="8" borderId="7" xfId="0" applyNumberFormat="1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164" fontId="7" fillId="7" borderId="3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164" fontId="7" fillId="7" borderId="8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8" xfId="0" applyFont="1" applyBorder="1"/>
    <xf numFmtId="0" fontId="4" fillId="4" borderId="8" xfId="0" applyFont="1" applyFill="1" applyBorder="1" applyAlignment="1">
      <alignment horizontal="center"/>
    </xf>
    <xf numFmtId="0" fontId="4" fillId="0" borderId="10" xfId="0" applyFont="1" applyBorder="1"/>
    <xf numFmtId="0" fontId="5" fillId="7" borderId="11" xfId="0" applyFont="1" applyFill="1" applyBorder="1" applyAlignment="1">
      <alignment horizontal="left" wrapText="1"/>
    </xf>
    <xf numFmtId="0" fontId="3" fillId="0" borderId="12" xfId="0" applyFont="1" applyBorder="1"/>
    <xf numFmtId="16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9660D-EFF7-4FC3-8F4F-D6A3F1C90E80}">
  <dimension ref="A1:G77"/>
  <sheetViews>
    <sheetView workbookViewId="0">
      <pane ySplit="3" topLeftCell="A4" activePane="bottomLeft" state="frozen"/>
      <selection pane="bottomLeft" activeCell="K75" sqref="K75"/>
    </sheetView>
  </sheetViews>
  <sheetFormatPr defaultColWidth="8.85546875" defaultRowHeight="15" x14ac:dyDescent="0.25"/>
  <cols>
    <col min="1" max="1" width="15.140625" customWidth="1"/>
    <col min="2" max="2" width="12.140625" customWidth="1"/>
    <col min="4" max="4" width="7.85546875" customWidth="1"/>
    <col min="5" max="5" width="11.28515625" customWidth="1"/>
    <col min="6" max="6" width="11.42578125" customWidth="1"/>
  </cols>
  <sheetData>
    <row r="1" spans="1:7" ht="26.25" x14ac:dyDescent="0.4">
      <c r="A1" s="1" t="s">
        <v>23</v>
      </c>
      <c r="B1" s="1"/>
    </row>
    <row r="2" spans="1:7" ht="15.75" thickBot="1" x14ac:dyDescent="0.3">
      <c r="A2" s="8" t="s">
        <v>9</v>
      </c>
      <c r="B2" s="9">
        <v>45817</v>
      </c>
      <c r="C2" s="6"/>
      <c r="D2" s="6"/>
      <c r="E2" s="6"/>
    </row>
    <row r="3" spans="1:7" ht="32.25" thickBot="1" x14ac:dyDescent="0.3">
      <c r="A3" s="19" t="s">
        <v>3</v>
      </c>
      <c r="B3" s="58" t="s">
        <v>24</v>
      </c>
      <c r="C3" s="59" t="s">
        <v>8</v>
      </c>
      <c r="D3" s="60" t="s">
        <v>10</v>
      </c>
      <c r="E3" s="61" t="s">
        <v>11</v>
      </c>
      <c r="F3" s="62" t="s">
        <v>15</v>
      </c>
      <c r="G3" s="20"/>
    </row>
    <row r="4" spans="1:7" x14ac:dyDescent="0.25">
      <c r="A4" s="52" t="s">
        <v>25</v>
      </c>
      <c r="B4" s="53" t="s">
        <v>26</v>
      </c>
      <c r="C4" s="54">
        <v>65</v>
      </c>
      <c r="D4" s="55">
        <v>3</v>
      </c>
      <c r="E4" s="56">
        <v>2</v>
      </c>
      <c r="F4" s="57">
        <v>952</v>
      </c>
    </row>
    <row r="5" spans="1:7" x14ac:dyDescent="0.25">
      <c r="A5" s="42" t="s">
        <v>27</v>
      </c>
      <c r="B5" s="37" t="s">
        <v>28</v>
      </c>
      <c r="C5" s="38">
        <v>70</v>
      </c>
      <c r="D5" s="39">
        <v>3</v>
      </c>
      <c r="E5" s="40">
        <v>1</v>
      </c>
      <c r="F5" s="43">
        <v>975</v>
      </c>
    </row>
    <row r="6" spans="1:7" x14ac:dyDescent="0.25">
      <c r="A6" s="42">
        <v>2521</v>
      </c>
      <c r="B6" s="37" t="s">
        <v>29</v>
      </c>
      <c r="C6" s="38">
        <v>56</v>
      </c>
      <c r="D6" s="39">
        <v>3</v>
      </c>
      <c r="E6" s="40">
        <v>2</v>
      </c>
      <c r="F6" s="43">
        <v>1631</v>
      </c>
    </row>
    <row r="7" spans="1:7" x14ac:dyDescent="0.25">
      <c r="A7" s="42">
        <v>256</v>
      </c>
      <c r="B7" s="37" t="s">
        <v>30</v>
      </c>
      <c r="C7" s="38">
        <v>45</v>
      </c>
      <c r="D7" s="41">
        <v>2.75</v>
      </c>
      <c r="E7" s="40">
        <v>2</v>
      </c>
      <c r="F7" s="43">
        <v>400</v>
      </c>
    </row>
    <row r="8" spans="1:7" x14ac:dyDescent="0.25">
      <c r="A8" s="42">
        <v>253</v>
      </c>
      <c r="B8" s="37" t="s">
        <v>31</v>
      </c>
      <c r="C8" s="38">
        <v>56</v>
      </c>
      <c r="D8" s="41">
        <v>2.75</v>
      </c>
      <c r="E8" s="40">
        <v>2</v>
      </c>
      <c r="F8" s="43">
        <v>1406</v>
      </c>
    </row>
    <row r="9" spans="1:7" x14ac:dyDescent="0.25">
      <c r="A9" s="42">
        <v>2531</v>
      </c>
      <c r="B9" s="37" t="s">
        <v>32</v>
      </c>
      <c r="C9" s="38">
        <v>54</v>
      </c>
      <c r="D9" s="39">
        <v>3</v>
      </c>
      <c r="E9" s="40">
        <v>1</v>
      </c>
      <c r="F9" s="43">
        <v>1311</v>
      </c>
    </row>
    <row r="10" spans="1:7" x14ac:dyDescent="0.25">
      <c r="A10" s="42" t="s">
        <v>33</v>
      </c>
      <c r="B10" s="37" t="s">
        <v>34</v>
      </c>
      <c r="C10" s="38">
        <v>66</v>
      </c>
      <c r="D10" s="41">
        <v>3.25</v>
      </c>
      <c r="E10" s="40">
        <v>1</v>
      </c>
      <c r="F10" s="43">
        <v>95</v>
      </c>
    </row>
    <row r="11" spans="1:7" x14ac:dyDescent="0.25">
      <c r="A11" s="42" t="s">
        <v>35</v>
      </c>
      <c r="B11" s="37" t="s">
        <v>36</v>
      </c>
      <c r="C11" s="38">
        <v>61</v>
      </c>
      <c r="D11" s="39">
        <v>3</v>
      </c>
      <c r="E11" s="40">
        <v>1</v>
      </c>
      <c r="F11" s="43">
        <v>1000</v>
      </c>
    </row>
    <row r="12" spans="1:7" x14ac:dyDescent="0.25">
      <c r="A12" s="42">
        <v>2555</v>
      </c>
      <c r="B12" s="37" t="s">
        <v>37</v>
      </c>
      <c r="C12" s="38">
        <v>65</v>
      </c>
      <c r="D12" s="41">
        <v>3.5</v>
      </c>
      <c r="E12" s="40">
        <v>2</v>
      </c>
      <c r="F12" s="43">
        <v>144</v>
      </c>
    </row>
    <row r="13" spans="1:7" x14ac:dyDescent="0.25">
      <c r="A13" s="42">
        <v>2541</v>
      </c>
      <c r="B13" s="37" t="s">
        <v>38</v>
      </c>
      <c r="C13" s="38">
        <v>58</v>
      </c>
      <c r="D13" s="39">
        <v>3</v>
      </c>
      <c r="E13" s="40">
        <v>2</v>
      </c>
      <c r="F13" s="43">
        <v>3311</v>
      </c>
    </row>
    <row r="14" spans="1:7" x14ac:dyDescent="0.25">
      <c r="A14" s="42" t="s">
        <v>39</v>
      </c>
      <c r="B14" s="37" t="s">
        <v>40</v>
      </c>
      <c r="C14" s="38">
        <v>68</v>
      </c>
      <c r="D14" s="39">
        <v>3</v>
      </c>
      <c r="E14" s="40">
        <v>1</v>
      </c>
      <c r="F14" s="43">
        <v>50</v>
      </c>
    </row>
    <row r="15" spans="1:7" x14ac:dyDescent="0.25">
      <c r="A15" s="42" t="s">
        <v>41</v>
      </c>
      <c r="B15" s="37" t="s">
        <v>42</v>
      </c>
      <c r="C15" s="38">
        <v>60</v>
      </c>
      <c r="D15" s="39">
        <v>3</v>
      </c>
      <c r="E15" s="40">
        <v>2</v>
      </c>
      <c r="F15" s="43" t="s">
        <v>135</v>
      </c>
    </row>
    <row r="16" spans="1:7" x14ac:dyDescent="0.25">
      <c r="A16" s="42" t="s">
        <v>43</v>
      </c>
      <c r="B16" s="37" t="s">
        <v>44</v>
      </c>
      <c r="C16" s="38">
        <v>64</v>
      </c>
      <c r="D16" s="41">
        <v>2.75</v>
      </c>
      <c r="E16" s="40">
        <v>1</v>
      </c>
      <c r="F16" s="43">
        <v>555</v>
      </c>
    </row>
    <row r="17" spans="1:6" x14ac:dyDescent="0.25">
      <c r="A17" s="42" t="s">
        <v>45</v>
      </c>
      <c r="B17" s="37" t="s">
        <v>46</v>
      </c>
      <c r="C17" s="38">
        <v>64</v>
      </c>
      <c r="D17" s="39">
        <v>3</v>
      </c>
      <c r="E17" s="40">
        <v>2</v>
      </c>
      <c r="F17" s="43">
        <v>246</v>
      </c>
    </row>
    <row r="18" spans="1:6" x14ac:dyDescent="0.25">
      <c r="A18" s="42" t="s">
        <v>47</v>
      </c>
      <c r="B18" s="37" t="s">
        <v>48</v>
      </c>
      <c r="C18" s="38">
        <v>61</v>
      </c>
      <c r="D18" s="41">
        <v>2.75</v>
      </c>
      <c r="E18" s="40">
        <v>1</v>
      </c>
      <c r="F18" s="43">
        <v>161</v>
      </c>
    </row>
    <row r="19" spans="1:6" x14ac:dyDescent="0.25">
      <c r="A19" s="42" t="s">
        <v>49</v>
      </c>
      <c r="B19" s="37" t="s">
        <v>50</v>
      </c>
      <c r="C19" s="38">
        <v>40</v>
      </c>
      <c r="D19" s="39">
        <v>3</v>
      </c>
      <c r="E19" s="40">
        <v>2</v>
      </c>
      <c r="F19" s="43">
        <v>0</v>
      </c>
    </row>
    <row r="20" spans="1:6" x14ac:dyDescent="0.25">
      <c r="A20" s="42" t="s">
        <v>51</v>
      </c>
      <c r="B20" s="37" t="s">
        <v>52</v>
      </c>
      <c r="C20" s="38">
        <v>64</v>
      </c>
      <c r="D20" s="39">
        <v>3</v>
      </c>
      <c r="E20" s="40">
        <v>1</v>
      </c>
      <c r="F20" s="43">
        <v>705</v>
      </c>
    </row>
    <row r="21" spans="1:6" x14ac:dyDescent="0.25">
      <c r="A21" s="42" t="s">
        <v>53</v>
      </c>
      <c r="B21" s="37" t="s">
        <v>54</v>
      </c>
      <c r="C21" s="38">
        <v>61</v>
      </c>
      <c r="D21" s="41">
        <v>3.25</v>
      </c>
      <c r="E21" s="40">
        <v>1</v>
      </c>
      <c r="F21" s="43">
        <v>23</v>
      </c>
    </row>
    <row r="22" spans="1:6" x14ac:dyDescent="0.25">
      <c r="A22" s="42" t="s">
        <v>55</v>
      </c>
      <c r="B22" s="37" t="s">
        <v>56</v>
      </c>
      <c r="C22" s="38">
        <v>75</v>
      </c>
      <c r="D22" s="41">
        <v>2.75</v>
      </c>
      <c r="E22" s="40">
        <v>1</v>
      </c>
      <c r="F22" s="43">
        <v>584</v>
      </c>
    </row>
    <row r="23" spans="1:6" x14ac:dyDescent="0.25">
      <c r="A23" s="42" t="s">
        <v>57</v>
      </c>
      <c r="B23" s="37" t="s">
        <v>58</v>
      </c>
      <c r="C23" s="38">
        <v>71</v>
      </c>
      <c r="D23" s="39">
        <v>3</v>
      </c>
      <c r="E23" s="40">
        <v>2</v>
      </c>
      <c r="F23" s="43" t="s">
        <v>135</v>
      </c>
    </row>
    <row r="24" spans="1:6" x14ac:dyDescent="0.25">
      <c r="A24" s="42" t="s">
        <v>59</v>
      </c>
      <c r="B24" s="37" t="s">
        <v>60</v>
      </c>
      <c r="C24" s="38">
        <v>66</v>
      </c>
      <c r="D24" s="39">
        <v>3</v>
      </c>
      <c r="E24" s="40">
        <v>1</v>
      </c>
      <c r="F24" s="43">
        <v>392</v>
      </c>
    </row>
    <row r="25" spans="1:6" x14ac:dyDescent="0.25">
      <c r="A25" s="42" t="s">
        <v>61</v>
      </c>
      <c r="B25" s="37" t="s">
        <v>62</v>
      </c>
      <c r="C25" s="38">
        <v>53</v>
      </c>
      <c r="D25" s="41">
        <v>2.75</v>
      </c>
      <c r="E25" s="40">
        <v>1</v>
      </c>
      <c r="F25" s="43">
        <v>394</v>
      </c>
    </row>
    <row r="26" spans="1:6" x14ac:dyDescent="0.25">
      <c r="A26" s="42">
        <v>2502</v>
      </c>
      <c r="B26" s="37" t="s">
        <v>63</v>
      </c>
      <c r="C26" s="38">
        <v>47</v>
      </c>
      <c r="D26" s="41">
        <v>2.75</v>
      </c>
      <c r="E26" s="40">
        <v>1</v>
      </c>
      <c r="F26" s="43">
        <v>860</v>
      </c>
    </row>
    <row r="27" spans="1:6" x14ac:dyDescent="0.25">
      <c r="A27" s="42" t="s">
        <v>64</v>
      </c>
      <c r="B27" s="37" t="s">
        <v>65</v>
      </c>
      <c r="C27" s="38">
        <v>56</v>
      </c>
      <c r="D27" s="41">
        <v>2.75</v>
      </c>
      <c r="E27" s="40">
        <v>2</v>
      </c>
      <c r="F27" s="43">
        <v>767</v>
      </c>
    </row>
    <row r="28" spans="1:6" x14ac:dyDescent="0.25">
      <c r="A28" s="42">
        <v>2525</v>
      </c>
      <c r="B28" s="37" t="s">
        <v>66</v>
      </c>
      <c r="C28" s="38">
        <v>52</v>
      </c>
      <c r="D28" s="41">
        <v>2.75</v>
      </c>
      <c r="E28" s="40">
        <v>2</v>
      </c>
      <c r="F28" s="43">
        <v>569</v>
      </c>
    </row>
    <row r="29" spans="1:6" x14ac:dyDescent="0.25">
      <c r="A29" s="42">
        <v>2529</v>
      </c>
      <c r="B29" s="37" t="s">
        <v>67</v>
      </c>
      <c r="C29" s="38">
        <v>50</v>
      </c>
      <c r="D29" s="39">
        <v>3</v>
      </c>
      <c r="E29" s="40">
        <v>1</v>
      </c>
      <c r="F29" s="43">
        <v>512</v>
      </c>
    </row>
    <row r="30" spans="1:6" x14ac:dyDescent="0.25">
      <c r="A30" s="44">
        <v>452</v>
      </c>
      <c r="B30" s="37" t="s">
        <v>68</v>
      </c>
      <c r="C30" s="38">
        <v>64</v>
      </c>
      <c r="D30" s="39">
        <v>3</v>
      </c>
      <c r="E30" s="40">
        <v>1</v>
      </c>
      <c r="F30" s="43">
        <v>1448</v>
      </c>
    </row>
    <row r="31" spans="1:6" x14ac:dyDescent="0.25">
      <c r="A31" s="42" t="s">
        <v>69</v>
      </c>
      <c r="B31" s="37" t="s">
        <v>70</v>
      </c>
      <c r="C31" s="38">
        <v>67</v>
      </c>
      <c r="D31" s="39">
        <v>3</v>
      </c>
      <c r="E31" s="40">
        <v>1</v>
      </c>
      <c r="F31" s="43">
        <v>1900</v>
      </c>
    </row>
    <row r="32" spans="1:6" x14ac:dyDescent="0.25">
      <c r="A32" s="42" t="s">
        <v>71</v>
      </c>
      <c r="B32" s="37" t="s">
        <v>72</v>
      </c>
      <c r="C32" s="38">
        <v>71</v>
      </c>
      <c r="D32" s="39">
        <v>3</v>
      </c>
      <c r="E32" s="40">
        <v>1</v>
      </c>
      <c r="F32" s="43">
        <v>1077</v>
      </c>
    </row>
    <row r="33" spans="1:6" x14ac:dyDescent="0.25">
      <c r="A33" s="42">
        <v>464</v>
      </c>
      <c r="B33" s="37" t="s">
        <v>73</v>
      </c>
      <c r="C33" s="38">
        <v>68</v>
      </c>
      <c r="D33" s="39">
        <v>3</v>
      </c>
      <c r="E33" s="40">
        <v>1</v>
      </c>
      <c r="F33" s="43">
        <v>273</v>
      </c>
    </row>
    <row r="34" spans="1:6" x14ac:dyDescent="0.25">
      <c r="A34" s="42" t="s">
        <v>74</v>
      </c>
      <c r="B34" s="37" t="s">
        <v>75</v>
      </c>
      <c r="C34" s="38">
        <v>69</v>
      </c>
      <c r="D34" s="39">
        <v>3</v>
      </c>
      <c r="E34" s="40">
        <v>2</v>
      </c>
      <c r="F34" s="43">
        <v>290</v>
      </c>
    </row>
    <row r="35" spans="1:6" x14ac:dyDescent="0.25">
      <c r="A35" s="42" t="s">
        <v>76</v>
      </c>
      <c r="B35" s="37" t="s">
        <v>77</v>
      </c>
      <c r="C35" s="38">
        <v>75</v>
      </c>
      <c r="D35" s="39">
        <v>3</v>
      </c>
      <c r="E35" s="40">
        <v>1</v>
      </c>
      <c r="F35" s="43">
        <v>197</v>
      </c>
    </row>
    <row r="36" spans="1:6" x14ac:dyDescent="0.25">
      <c r="A36" s="42">
        <v>259</v>
      </c>
      <c r="B36" s="37" t="s">
        <v>78</v>
      </c>
      <c r="C36" s="38">
        <v>77</v>
      </c>
      <c r="D36" s="39">
        <v>3</v>
      </c>
      <c r="E36" s="40">
        <v>1</v>
      </c>
      <c r="F36" s="43">
        <v>316</v>
      </c>
    </row>
    <row r="37" spans="1:6" x14ac:dyDescent="0.25">
      <c r="A37" s="42">
        <v>256</v>
      </c>
      <c r="B37" s="37" t="s">
        <v>79</v>
      </c>
      <c r="C37" s="38">
        <v>71</v>
      </c>
      <c r="D37" s="39">
        <v>3</v>
      </c>
      <c r="E37" s="40">
        <v>1</v>
      </c>
      <c r="F37" s="43">
        <v>17</v>
      </c>
    </row>
    <row r="38" spans="1:6" x14ac:dyDescent="0.25">
      <c r="A38" s="42" t="s">
        <v>80</v>
      </c>
      <c r="B38" s="37" t="s">
        <v>81</v>
      </c>
      <c r="C38" s="38">
        <v>67</v>
      </c>
      <c r="D38" s="39">
        <v>3</v>
      </c>
      <c r="E38" s="40">
        <v>1</v>
      </c>
      <c r="F38" s="43">
        <v>3387</v>
      </c>
    </row>
    <row r="39" spans="1:6" x14ac:dyDescent="0.25">
      <c r="A39" s="42" t="s">
        <v>82</v>
      </c>
      <c r="B39" s="37" t="s">
        <v>83</v>
      </c>
      <c r="C39" s="38">
        <v>57</v>
      </c>
      <c r="D39" s="39">
        <v>3</v>
      </c>
      <c r="E39" s="40">
        <v>2</v>
      </c>
      <c r="F39" s="43">
        <v>3241</v>
      </c>
    </row>
    <row r="40" spans="1:6" x14ac:dyDescent="0.25">
      <c r="A40" s="42">
        <v>1530</v>
      </c>
      <c r="B40" s="37" t="s">
        <v>84</v>
      </c>
      <c r="C40" s="38">
        <v>62</v>
      </c>
      <c r="D40" s="39">
        <v>3</v>
      </c>
      <c r="E40" s="40">
        <v>2</v>
      </c>
      <c r="F40" s="43">
        <v>634</v>
      </c>
    </row>
    <row r="41" spans="1:6" x14ac:dyDescent="0.25">
      <c r="A41" s="42">
        <v>1564</v>
      </c>
      <c r="B41" s="37" t="s">
        <v>85</v>
      </c>
      <c r="C41" s="38">
        <v>63</v>
      </c>
      <c r="D41" s="39">
        <v>3</v>
      </c>
      <c r="E41" s="40">
        <v>2</v>
      </c>
      <c r="F41" s="43">
        <v>524</v>
      </c>
    </row>
    <row r="42" spans="1:6" x14ac:dyDescent="0.25">
      <c r="A42" s="42" t="s">
        <v>86</v>
      </c>
      <c r="B42" s="37" t="s">
        <v>87</v>
      </c>
      <c r="C42" s="38">
        <v>43</v>
      </c>
      <c r="D42" s="41">
        <v>2.75</v>
      </c>
      <c r="E42" s="40">
        <v>2</v>
      </c>
      <c r="F42" s="43">
        <v>910</v>
      </c>
    </row>
    <row r="43" spans="1:6" x14ac:dyDescent="0.25">
      <c r="A43" s="42" t="s">
        <v>88</v>
      </c>
      <c r="B43" s="37" t="s">
        <v>89</v>
      </c>
      <c r="C43" s="38">
        <v>57</v>
      </c>
      <c r="D43" s="39">
        <v>3</v>
      </c>
      <c r="E43" s="40">
        <v>1</v>
      </c>
      <c r="F43" s="43" t="s">
        <v>135</v>
      </c>
    </row>
    <row r="44" spans="1:6" x14ac:dyDescent="0.25">
      <c r="A44" s="42" t="s">
        <v>90</v>
      </c>
      <c r="B44" s="37" t="s">
        <v>91</v>
      </c>
      <c r="C44" s="38">
        <v>50</v>
      </c>
      <c r="D44" s="39">
        <v>3</v>
      </c>
      <c r="E44" s="40">
        <v>2</v>
      </c>
      <c r="F44" s="43" t="s">
        <v>135</v>
      </c>
    </row>
    <row r="45" spans="1:6" x14ac:dyDescent="0.25">
      <c r="A45" s="42" t="s">
        <v>92</v>
      </c>
      <c r="B45" s="37" t="s">
        <v>93</v>
      </c>
      <c r="C45" s="38">
        <v>45</v>
      </c>
      <c r="D45" s="41">
        <v>2.75</v>
      </c>
      <c r="E45" s="40">
        <v>1</v>
      </c>
      <c r="F45" s="43">
        <v>2503</v>
      </c>
    </row>
    <row r="46" spans="1:6" x14ac:dyDescent="0.25">
      <c r="A46" s="42" t="s">
        <v>94</v>
      </c>
      <c r="B46" s="37" t="s">
        <v>95</v>
      </c>
      <c r="C46" s="38">
        <v>43</v>
      </c>
      <c r="D46" s="41">
        <v>2.75</v>
      </c>
      <c r="E46" s="40">
        <v>1</v>
      </c>
      <c r="F46" s="43">
        <v>744</v>
      </c>
    </row>
    <row r="47" spans="1:6" x14ac:dyDescent="0.25">
      <c r="A47" s="42">
        <v>274</v>
      </c>
      <c r="B47" s="37" t="s">
        <v>96</v>
      </c>
      <c r="C47" s="38">
        <v>53</v>
      </c>
      <c r="D47" s="39">
        <v>3</v>
      </c>
      <c r="E47" s="40">
        <v>2</v>
      </c>
      <c r="F47" s="43">
        <v>3641</v>
      </c>
    </row>
    <row r="48" spans="1:6" x14ac:dyDescent="0.25">
      <c r="A48" s="42">
        <v>273</v>
      </c>
      <c r="B48" s="37" t="s">
        <v>97</v>
      </c>
      <c r="C48" s="38">
        <v>58</v>
      </c>
      <c r="D48" s="39">
        <v>3</v>
      </c>
      <c r="E48" s="40">
        <v>2</v>
      </c>
      <c r="F48" s="43">
        <v>6143</v>
      </c>
    </row>
    <row r="49" spans="1:6" x14ac:dyDescent="0.25">
      <c r="A49" s="42" t="s">
        <v>98</v>
      </c>
      <c r="B49" s="37" t="s">
        <v>99</v>
      </c>
      <c r="C49" s="38">
        <v>41</v>
      </c>
      <c r="D49" s="41">
        <v>2.75</v>
      </c>
      <c r="E49" s="40">
        <v>1</v>
      </c>
      <c r="F49" s="43">
        <v>312</v>
      </c>
    </row>
    <row r="50" spans="1:6" x14ac:dyDescent="0.25">
      <c r="A50" s="42" t="s">
        <v>100</v>
      </c>
      <c r="B50" s="37" t="s">
        <v>101</v>
      </c>
      <c r="C50" s="38">
        <v>40</v>
      </c>
      <c r="D50" s="39">
        <v>3</v>
      </c>
      <c r="E50" s="40">
        <v>1</v>
      </c>
      <c r="F50" s="43">
        <v>284</v>
      </c>
    </row>
    <row r="51" spans="1:6" x14ac:dyDescent="0.25">
      <c r="A51" s="42">
        <v>972</v>
      </c>
      <c r="B51" s="37" t="s">
        <v>102</v>
      </c>
      <c r="C51" s="38">
        <v>61</v>
      </c>
      <c r="D51" s="39">
        <v>3</v>
      </c>
      <c r="E51" s="40">
        <v>2</v>
      </c>
      <c r="F51" s="43">
        <v>908</v>
      </c>
    </row>
    <row r="52" spans="1:6" x14ac:dyDescent="0.25">
      <c r="A52" s="42">
        <v>1043</v>
      </c>
      <c r="B52" s="37" t="s">
        <v>103</v>
      </c>
      <c r="C52" s="38">
        <v>62</v>
      </c>
      <c r="D52" s="39">
        <v>3</v>
      </c>
      <c r="E52" s="40">
        <v>2</v>
      </c>
      <c r="F52" s="43">
        <v>459</v>
      </c>
    </row>
    <row r="53" spans="1:6" x14ac:dyDescent="0.25">
      <c r="A53" s="42">
        <v>179</v>
      </c>
      <c r="B53" s="37" t="s">
        <v>104</v>
      </c>
      <c r="C53" s="38">
        <v>68</v>
      </c>
      <c r="D53" s="39">
        <v>3</v>
      </c>
      <c r="E53" s="40">
        <v>1</v>
      </c>
      <c r="F53" s="43">
        <v>854</v>
      </c>
    </row>
    <row r="54" spans="1:6" x14ac:dyDescent="0.25">
      <c r="A54" s="42">
        <v>191</v>
      </c>
      <c r="B54" s="37" t="s">
        <v>105</v>
      </c>
      <c r="C54" s="38">
        <v>70</v>
      </c>
      <c r="D54" s="39">
        <v>3</v>
      </c>
      <c r="E54" s="40">
        <v>1</v>
      </c>
      <c r="F54" s="43">
        <v>496</v>
      </c>
    </row>
    <row r="55" spans="1:6" x14ac:dyDescent="0.25">
      <c r="A55" s="42" t="s">
        <v>106</v>
      </c>
      <c r="B55" s="37" t="s">
        <v>107</v>
      </c>
      <c r="C55" s="38">
        <v>62</v>
      </c>
      <c r="D55" s="39">
        <v>3</v>
      </c>
      <c r="E55" s="40">
        <v>1</v>
      </c>
      <c r="F55" s="43" t="s">
        <v>135</v>
      </c>
    </row>
    <row r="56" spans="1:6" x14ac:dyDescent="0.25">
      <c r="A56" s="42" t="s">
        <v>108</v>
      </c>
      <c r="B56" s="37" t="s">
        <v>109</v>
      </c>
      <c r="C56" s="38">
        <v>73</v>
      </c>
      <c r="D56" s="41">
        <v>3.25</v>
      </c>
      <c r="E56" s="40">
        <v>1</v>
      </c>
      <c r="F56" s="43">
        <v>1184</v>
      </c>
    </row>
    <row r="57" spans="1:6" x14ac:dyDescent="0.25">
      <c r="A57" s="42" t="s">
        <v>110</v>
      </c>
      <c r="B57" s="37" t="s">
        <v>111</v>
      </c>
      <c r="C57" s="38">
        <v>44</v>
      </c>
      <c r="D57" s="41">
        <v>2.75</v>
      </c>
      <c r="E57" s="40">
        <v>1</v>
      </c>
      <c r="F57" s="43">
        <v>0</v>
      </c>
    </row>
    <row r="58" spans="1:6" x14ac:dyDescent="0.25">
      <c r="A58" s="42" t="s">
        <v>112</v>
      </c>
      <c r="B58" s="37" t="s">
        <v>113</v>
      </c>
      <c r="C58" s="38">
        <v>45</v>
      </c>
      <c r="D58" s="41">
        <v>2.75</v>
      </c>
      <c r="E58" s="40">
        <v>1</v>
      </c>
      <c r="F58" s="43">
        <v>0</v>
      </c>
    </row>
    <row r="59" spans="1:6" x14ac:dyDescent="0.25">
      <c r="A59" s="42">
        <v>291</v>
      </c>
      <c r="B59" s="37" t="s">
        <v>114</v>
      </c>
      <c r="C59" s="38">
        <v>49</v>
      </c>
      <c r="D59" s="39">
        <v>3</v>
      </c>
      <c r="E59" s="40">
        <v>1</v>
      </c>
      <c r="F59" s="43">
        <v>477</v>
      </c>
    </row>
    <row r="60" spans="1:6" x14ac:dyDescent="0.25">
      <c r="A60" s="42">
        <v>222</v>
      </c>
      <c r="B60" s="37" t="s">
        <v>115</v>
      </c>
      <c r="C60" s="38">
        <v>56</v>
      </c>
      <c r="D60" s="41">
        <v>3.25</v>
      </c>
      <c r="E60" s="40">
        <v>1</v>
      </c>
      <c r="F60" s="43">
        <v>26</v>
      </c>
    </row>
    <row r="61" spans="1:6" x14ac:dyDescent="0.25">
      <c r="A61" s="42">
        <v>271</v>
      </c>
      <c r="B61" s="37" t="s">
        <v>116</v>
      </c>
      <c r="C61" s="38">
        <v>53</v>
      </c>
      <c r="D61" s="39">
        <v>3</v>
      </c>
      <c r="E61" s="40">
        <v>2</v>
      </c>
      <c r="F61" s="43">
        <v>2464</v>
      </c>
    </row>
    <row r="62" spans="1:6" x14ac:dyDescent="0.25">
      <c r="A62" s="42">
        <v>282</v>
      </c>
      <c r="B62" s="37" t="s">
        <v>117</v>
      </c>
      <c r="C62" s="38">
        <v>52</v>
      </c>
      <c r="D62" s="39">
        <v>3</v>
      </c>
      <c r="E62" s="40">
        <v>1</v>
      </c>
      <c r="F62" s="43">
        <v>232</v>
      </c>
    </row>
    <row r="63" spans="1:6" x14ac:dyDescent="0.25">
      <c r="A63" s="44">
        <v>151</v>
      </c>
      <c r="B63" s="37" t="s">
        <v>118</v>
      </c>
      <c r="C63" s="38">
        <v>40</v>
      </c>
      <c r="D63" s="41">
        <v>2.75</v>
      </c>
      <c r="E63" s="40">
        <v>2</v>
      </c>
      <c r="F63" s="43">
        <v>243</v>
      </c>
    </row>
    <row r="64" spans="1:6" x14ac:dyDescent="0.25">
      <c r="A64" s="42">
        <v>587</v>
      </c>
      <c r="B64" s="37" t="s">
        <v>119</v>
      </c>
      <c r="C64" s="38">
        <v>44</v>
      </c>
      <c r="D64" s="39">
        <v>3</v>
      </c>
      <c r="E64" s="40">
        <v>1</v>
      </c>
      <c r="F64" s="43">
        <v>818</v>
      </c>
    </row>
    <row r="65" spans="1:6" x14ac:dyDescent="0.25">
      <c r="A65" s="42">
        <v>570</v>
      </c>
      <c r="B65" s="37" t="s">
        <v>120</v>
      </c>
      <c r="C65" s="38">
        <v>41</v>
      </c>
      <c r="D65" s="41">
        <v>2.75</v>
      </c>
      <c r="E65" s="40">
        <v>2</v>
      </c>
      <c r="F65" s="43">
        <v>4120</v>
      </c>
    </row>
    <row r="66" spans="1:6" x14ac:dyDescent="0.25">
      <c r="A66" s="42" t="s">
        <v>121</v>
      </c>
      <c r="B66" s="37" t="s">
        <v>122</v>
      </c>
      <c r="C66" s="38">
        <v>50</v>
      </c>
      <c r="D66" s="41">
        <v>2.75</v>
      </c>
      <c r="E66" s="40">
        <v>1</v>
      </c>
      <c r="F66" s="43">
        <v>3064</v>
      </c>
    </row>
    <row r="67" spans="1:6" x14ac:dyDescent="0.25">
      <c r="A67" s="42" t="s">
        <v>123</v>
      </c>
      <c r="B67" s="37" t="s">
        <v>124</v>
      </c>
      <c r="C67" s="38">
        <v>52</v>
      </c>
      <c r="D67" s="39">
        <v>3</v>
      </c>
      <c r="E67" s="40">
        <v>1</v>
      </c>
      <c r="F67" s="43">
        <v>1950</v>
      </c>
    </row>
    <row r="68" spans="1:6" x14ac:dyDescent="0.25">
      <c r="A68" s="42" t="s">
        <v>125</v>
      </c>
      <c r="B68" s="37" t="s">
        <v>126</v>
      </c>
      <c r="C68" s="38">
        <v>59</v>
      </c>
      <c r="D68" s="41">
        <v>2.75</v>
      </c>
      <c r="E68" s="40">
        <v>1</v>
      </c>
      <c r="F68" s="43">
        <v>3</v>
      </c>
    </row>
    <row r="69" spans="1:6" x14ac:dyDescent="0.25">
      <c r="A69" s="44" t="s">
        <v>127</v>
      </c>
      <c r="B69" s="37" t="s">
        <v>128</v>
      </c>
      <c r="C69" s="38">
        <v>43</v>
      </c>
      <c r="D69" s="41">
        <v>2.75</v>
      </c>
      <c r="E69" s="40">
        <v>2</v>
      </c>
      <c r="F69" s="43">
        <v>9</v>
      </c>
    </row>
    <row r="70" spans="1:6" x14ac:dyDescent="0.25">
      <c r="A70" s="42">
        <v>393</v>
      </c>
      <c r="B70" s="37" t="s">
        <v>129</v>
      </c>
      <c r="C70" s="38">
        <v>51</v>
      </c>
      <c r="D70" s="41">
        <v>2.75</v>
      </c>
      <c r="E70" s="40">
        <v>2</v>
      </c>
      <c r="F70" s="43">
        <v>4926</v>
      </c>
    </row>
    <row r="71" spans="1:6" x14ac:dyDescent="0.25">
      <c r="A71" s="45" t="s">
        <v>130</v>
      </c>
      <c r="B71" s="37" t="s">
        <v>131</v>
      </c>
      <c r="C71" s="38">
        <v>47</v>
      </c>
      <c r="D71" s="41">
        <v>2.75</v>
      </c>
      <c r="E71" s="40">
        <v>1</v>
      </c>
      <c r="F71" s="43">
        <v>453</v>
      </c>
    </row>
    <row r="72" spans="1:6" x14ac:dyDescent="0.25">
      <c r="A72" s="42" t="s">
        <v>132</v>
      </c>
      <c r="B72" s="37" t="s">
        <v>133</v>
      </c>
      <c r="C72" s="38">
        <v>52</v>
      </c>
      <c r="D72" s="39">
        <v>3</v>
      </c>
      <c r="E72" s="40">
        <v>1</v>
      </c>
      <c r="F72" s="43">
        <v>1911</v>
      </c>
    </row>
    <row r="73" spans="1:6" ht="15.75" thickBot="1" x14ac:dyDescent="0.3">
      <c r="A73" s="46">
        <v>439</v>
      </c>
      <c r="B73" s="47" t="s">
        <v>134</v>
      </c>
      <c r="C73" s="48">
        <v>59</v>
      </c>
      <c r="D73" s="49">
        <v>3</v>
      </c>
      <c r="E73" s="50">
        <v>2</v>
      </c>
      <c r="F73" s="51" t="s">
        <v>135</v>
      </c>
    </row>
    <row r="74" spans="1:6" ht="15.75" thickBot="1" x14ac:dyDescent="0.3"/>
    <row r="75" spans="1:6" x14ac:dyDescent="0.25">
      <c r="A75" s="11" t="s">
        <v>19</v>
      </c>
      <c r="B75" s="12"/>
      <c r="C75" s="16">
        <f>AVERAGE(C4:C73)</f>
        <v>57.457142857142856</v>
      </c>
      <c r="D75" s="28">
        <f t="shared" ref="D75:F75" si="0">AVERAGE(D4:D73)</f>
        <v>2.9428571428571431</v>
      </c>
      <c r="E75" s="29">
        <f t="shared" si="0"/>
        <v>1.4</v>
      </c>
      <c r="F75" s="30">
        <f t="shared" si="0"/>
        <v>1085.640625</v>
      </c>
    </row>
    <row r="76" spans="1:6" x14ac:dyDescent="0.25">
      <c r="A76" s="13" t="s">
        <v>20</v>
      </c>
      <c r="B76" s="10"/>
      <c r="C76" s="17">
        <f>MAX(C4:C73)</f>
        <v>77</v>
      </c>
      <c r="D76" s="31">
        <f t="shared" ref="D76:F76" si="1">MAX(D4:D73)</f>
        <v>3.5</v>
      </c>
      <c r="E76" s="32">
        <f t="shared" si="1"/>
        <v>2</v>
      </c>
      <c r="F76" s="33">
        <f t="shared" si="1"/>
        <v>6143</v>
      </c>
    </row>
    <row r="77" spans="1:6" ht="15.75" thickBot="1" x14ac:dyDescent="0.3">
      <c r="A77" s="14" t="s">
        <v>21</v>
      </c>
      <c r="B77" s="15"/>
      <c r="C77" s="18">
        <f>MIN(C4:C73)</f>
        <v>40</v>
      </c>
      <c r="D77" s="34">
        <f t="shared" ref="D77:F77" si="2">MIN(D4:D73)</f>
        <v>2.75</v>
      </c>
      <c r="E77" s="35">
        <f t="shared" si="2"/>
        <v>1</v>
      </c>
      <c r="F77" s="36">
        <f t="shared" si="2"/>
        <v>0</v>
      </c>
    </row>
  </sheetData>
  <printOptions headings="1"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40E8-3464-47C7-8D64-329A5A936A0A}">
  <dimension ref="A1:G77"/>
  <sheetViews>
    <sheetView topLeftCell="A41" workbookViewId="0">
      <selection activeCell="K9" sqref="K9"/>
    </sheetView>
  </sheetViews>
  <sheetFormatPr defaultColWidth="8.85546875" defaultRowHeight="15" x14ac:dyDescent="0.25"/>
  <cols>
    <col min="2" max="2" width="15.42578125" customWidth="1"/>
    <col min="5" max="5" width="11" customWidth="1"/>
  </cols>
  <sheetData>
    <row r="1" spans="1:7" ht="26.25" x14ac:dyDescent="0.4">
      <c r="A1" s="1" t="s">
        <v>23</v>
      </c>
      <c r="B1" s="1"/>
    </row>
    <row r="2" spans="1:7" ht="15.75" thickBot="1" x14ac:dyDescent="0.3">
      <c r="A2" s="8" t="s">
        <v>9</v>
      </c>
      <c r="B2" s="9">
        <v>45826</v>
      </c>
      <c r="C2" s="6"/>
      <c r="D2" s="6"/>
      <c r="E2" s="6"/>
    </row>
    <row r="3" spans="1:7" ht="32.25" thickBot="1" x14ac:dyDescent="0.3">
      <c r="A3" s="114" t="s">
        <v>24</v>
      </c>
      <c r="B3" s="115" t="s">
        <v>0</v>
      </c>
      <c r="C3" s="59" t="s">
        <v>8</v>
      </c>
      <c r="D3" s="60" t="s">
        <v>10</v>
      </c>
      <c r="E3" s="61" t="s">
        <v>11</v>
      </c>
      <c r="F3" s="62" t="s">
        <v>15</v>
      </c>
      <c r="G3" s="20"/>
    </row>
    <row r="4" spans="1:7" x14ac:dyDescent="0.25">
      <c r="A4" s="52" t="s">
        <v>26</v>
      </c>
      <c r="B4" s="113" t="s">
        <v>136</v>
      </c>
      <c r="C4" s="54">
        <v>57</v>
      </c>
      <c r="D4" s="55">
        <v>3</v>
      </c>
      <c r="E4" s="56">
        <v>1</v>
      </c>
      <c r="F4" s="57">
        <v>11</v>
      </c>
    </row>
    <row r="5" spans="1:7" x14ac:dyDescent="0.25">
      <c r="A5" s="42" t="s">
        <v>28</v>
      </c>
      <c r="B5" s="110" t="s">
        <v>136</v>
      </c>
      <c r="C5" s="38">
        <v>69</v>
      </c>
      <c r="D5" s="39">
        <v>3</v>
      </c>
      <c r="E5" s="40">
        <v>2</v>
      </c>
      <c r="F5" s="43">
        <v>14</v>
      </c>
    </row>
    <row r="6" spans="1:7" x14ac:dyDescent="0.25">
      <c r="A6" s="42" t="s">
        <v>29</v>
      </c>
      <c r="B6" s="110" t="s">
        <v>136</v>
      </c>
      <c r="C6" s="38">
        <v>60</v>
      </c>
      <c r="D6" s="39">
        <v>3</v>
      </c>
      <c r="E6" s="40">
        <v>1</v>
      </c>
      <c r="F6" s="43">
        <v>8</v>
      </c>
    </row>
    <row r="7" spans="1:7" x14ac:dyDescent="0.25">
      <c r="A7" s="42" t="s">
        <v>30</v>
      </c>
      <c r="B7" s="110" t="s">
        <v>140</v>
      </c>
      <c r="C7" s="38">
        <v>43</v>
      </c>
      <c r="D7" s="41">
        <v>2.75</v>
      </c>
      <c r="E7" s="40">
        <v>1</v>
      </c>
      <c r="F7" s="43">
        <v>0</v>
      </c>
    </row>
    <row r="8" spans="1:7" x14ac:dyDescent="0.25">
      <c r="A8" s="42" t="s">
        <v>31</v>
      </c>
      <c r="B8" s="110" t="s">
        <v>140</v>
      </c>
      <c r="C8" s="38">
        <v>55</v>
      </c>
      <c r="D8" s="39">
        <v>3</v>
      </c>
      <c r="E8" s="40">
        <v>2</v>
      </c>
      <c r="F8" s="43">
        <v>3</v>
      </c>
    </row>
    <row r="9" spans="1:7" x14ac:dyDescent="0.25">
      <c r="A9" s="42" t="s">
        <v>32</v>
      </c>
      <c r="B9" s="110" t="s">
        <v>136</v>
      </c>
      <c r="C9" s="38">
        <v>53</v>
      </c>
      <c r="D9" s="39">
        <v>3</v>
      </c>
      <c r="E9" s="40">
        <v>2</v>
      </c>
      <c r="F9" s="43">
        <v>25</v>
      </c>
    </row>
    <row r="10" spans="1:7" x14ac:dyDescent="0.25">
      <c r="A10" s="42" t="s">
        <v>34</v>
      </c>
      <c r="B10" s="110" t="s">
        <v>136</v>
      </c>
      <c r="C10" s="38">
        <v>63</v>
      </c>
      <c r="D10" s="39">
        <v>3</v>
      </c>
      <c r="E10" s="40">
        <v>1</v>
      </c>
      <c r="F10" s="43">
        <v>0</v>
      </c>
    </row>
    <row r="11" spans="1:7" x14ac:dyDescent="0.25">
      <c r="A11" s="42" t="s">
        <v>36</v>
      </c>
      <c r="B11" s="110" t="s">
        <v>136</v>
      </c>
      <c r="C11" s="38">
        <v>57</v>
      </c>
      <c r="D11" s="39">
        <v>3</v>
      </c>
      <c r="E11" s="40">
        <v>2</v>
      </c>
      <c r="F11" s="43">
        <v>0</v>
      </c>
    </row>
    <row r="12" spans="1:7" x14ac:dyDescent="0.25">
      <c r="A12" s="42" t="s">
        <v>37</v>
      </c>
      <c r="B12" s="110" t="s">
        <v>136</v>
      </c>
      <c r="C12" s="38">
        <v>62</v>
      </c>
      <c r="D12" s="41">
        <v>3.25</v>
      </c>
      <c r="E12" s="40">
        <v>2</v>
      </c>
      <c r="F12" s="43">
        <v>5</v>
      </c>
    </row>
    <row r="13" spans="1:7" x14ac:dyDescent="0.25">
      <c r="A13" s="42" t="s">
        <v>38</v>
      </c>
      <c r="B13" s="110" t="s">
        <v>136</v>
      </c>
      <c r="C13" s="38">
        <v>55</v>
      </c>
      <c r="D13" s="39">
        <v>3</v>
      </c>
      <c r="E13" s="40">
        <v>2</v>
      </c>
      <c r="F13" s="43">
        <v>36</v>
      </c>
    </row>
    <row r="14" spans="1:7" x14ac:dyDescent="0.25">
      <c r="A14" s="42" t="s">
        <v>40</v>
      </c>
      <c r="B14" s="110" t="s">
        <v>136</v>
      </c>
      <c r="C14" s="38">
        <v>65</v>
      </c>
      <c r="D14" s="39">
        <v>3</v>
      </c>
      <c r="E14" s="40">
        <v>1</v>
      </c>
      <c r="F14" s="43">
        <v>17</v>
      </c>
    </row>
    <row r="15" spans="1:7" x14ac:dyDescent="0.25">
      <c r="A15" s="42" t="s">
        <v>42</v>
      </c>
      <c r="B15" s="110" t="s">
        <v>140</v>
      </c>
      <c r="C15" s="38">
        <v>60</v>
      </c>
      <c r="D15" s="39">
        <v>3</v>
      </c>
      <c r="E15" s="40">
        <v>1</v>
      </c>
      <c r="F15" s="43">
        <v>0</v>
      </c>
    </row>
    <row r="16" spans="1:7" x14ac:dyDescent="0.25">
      <c r="A16" s="42" t="s">
        <v>44</v>
      </c>
      <c r="B16" s="110" t="s">
        <v>136</v>
      </c>
      <c r="C16" s="38">
        <v>55</v>
      </c>
      <c r="D16" s="39">
        <v>3</v>
      </c>
      <c r="E16" s="40">
        <v>2</v>
      </c>
      <c r="F16" s="43">
        <v>195</v>
      </c>
    </row>
    <row r="17" spans="1:6" x14ac:dyDescent="0.25">
      <c r="A17" s="42" t="s">
        <v>46</v>
      </c>
      <c r="B17" s="110" t="s">
        <v>178</v>
      </c>
      <c r="C17" s="38">
        <v>62</v>
      </c>
      <c r="D17" s="39">
        <v>3</v>
      </c>
      <c r="E17" s="40">
        <v>2</v>
      </c>
      <c r="F17" s="43">
        <v>3</v>
      </c>
    </row>
    <row r="18" spans="1:6" x14ac:dyDescent="0.25">
      <c r="A18" s="42" t="s">
        <v>48</v>
      </c>
      <c r="B18" s="110" t="s">
        <v>178</v>
      </c>
      <c r="C18" s="38">
        <v>52</v>
      </c>
      <c r="D18" s="39">
        <v>3</v>
      </c>
      <c r="E18" s="40">
        <v>2</v>
      </c>
      <c r="F18" s="43">
        <v>0</v>
      </c>
    </row>
    <row r="19" spans="1:6" x14ac:dyDescent="0.25">
      <c r="A19" s="42" t="s">
        <v>50</v>
      </c>
      <c r="B19" s="110" t="s">
        <v>140</v>
      </c>
      <c r="C19" s="38">
        <v>43</v>
      </c>
      <c r="D19" s="41">
        <v>2.75</v>
      </c>
      <c r="E19" s="40">
        <v>2</v>
      </c>
      <c r="F19" s="43">
        <v>0</v>
      </c>
    </row>
    <row r="20" spans="1:6" x14ac:dyDescent="0.25">
      <c r="A20" s="42" t="s">
        <v>52</v>
      </c>
      <c r="B20" s="110" t="s">
        <v>184</v>
      </c>
      <c r="C20" s="38">
        <v>59</v>
      </c>
      <c r="D20" s="39">
        <v>3</v>
      </c>
      <c r="E20" s="40">
        <v>1</v>
      </c>
      <c r="F20" s="43">
        <v>5</v>
      </c>
    </row>
    <row r="21" spans="1:6" x14ac:dyDescent="0.25">
      <c r="A21" s="42" t="s">
        <v>54</v>
      </c>
      <c r="B21" s="110" t="s">
        <v>165</v>
      </c>
      <c r="C21" s="38">
        <v>57</v>
      </c>
      <c r="D21" s="39">
        <v>3</v>
      </c>
      <c r="E21" s="40">
        <v>2</v>
      </c>
      <c r="F21" s="43">
        <v>0</v>
      </c>
    </row>
    <row r="22" spans="1:6" x14ac:dyDescent="0.25">
      <c r="A22" s="42" t="s">
        <v>56</v>
      </c>
      <c r="B22" s="110" t="s">
        <v>140</v>
      </c>
      <c r="C22" s="38">
        <v>73</v>
      </c>
      <c r="D22" s="41">
        <v>2.75</v>
      </c>
      <c r="E22" s="40">
        <v>2</v>
      </c>
      <c r="F22" s="43">
        <v>88</v>
      </c>
    </row>
    <row r="23" spans="1:6" x14ac:dyDescent="0.25">
      <c r="A23" s="42" t="s">
        <v>58</v>
      </c>
      <c r="B23" s="110" t="s">
        <v>140</v>
      </c>
      <c r="C23" s="38">
        <v>68</v>
      </c>
      <c r="D23" s="39">
        <v>3</v>
      </c>
      <c r="E23" s="40">
        <v>2</v>
      </c>
      <c r="F23" s="43">
        <v>5</v>
      </c>
    </row>
    <row r="24" spans="1:6" x14ac:dyDescent="0.25">
      <c r="A24" s="42" t="s">
        <v>60</v>
      </c>
      <c r="B24" s="110" t="s">
        <v>136</v>
      </c>
      <c r="C24" s="38">
        <v>58</v>
      </c>
      <c r="D24" s="41">
        <v>2.75</v>
      </c>
      <c r="E24" s="40">
        <v>2</v>
      </c>
      <c r="F24" s="43">
        <v>257</v>
      </c>
    </row>
    <row r="25" spans="1:6" x14ac:dyDescent="0.25">
      <c r="A25" s="42" t="s">
        <v>62</v>
      </c>
      <c r="B25" s="110" t="s">
        <v>136</v>
      </c>
      <c r="C25" s="38">
        <v>50</v>
      </c>
      <c r="D25" s="41">
        <v>2.75</v>
      </c>
      <c r="E25" s="40">
        <v>3</v>
      </c>
      <c r="F25" s="43">
        <v>71</v>
      </c>
    </row>
    <row r="26" spans="1:6" x14ac:dyDescent="0.25">
      <c r="A26" s="42" t="s">
        <v>63</v>
      </c>
      <c r="B26" s="110" t="s">
        <v>140</v>
      </c>
      <c r="C26" s="38">
        <v>41</v>
      </c>
      <c r="D26" s="39">
        <v>3</v>
      </c>
      <c r="E26" s="40">
        <v>2</v>
      </c>
      <c r="F26" s="43">
        <v>22</v>
      </c>
    </row>
    <row r="27" spans="1:6" x14ac:dyDescent="0.25">
      <c r="A27" s="42" t="s">
        <v>65</v>
      </c>
      <c r="B27" s="110" t="s">
        <v>140</v>
      </c>
      <c r="C27" s="38">
        <v>54</v>
      </c>
      <c r="D27" s="41">
        <v>2.5</v>
      </c>
      <c r="E27" s="40">
        <v>2</v>
      </c>
      <c r="F27" s="43">
        <v>121</v>
      </c>
    </row>
    <row r="28" spans="1:6" x14ac:dyDescent="0.25">
      <c r="A28" s="42" t="s">
        <v>66</v>
      </c>
      <c r="B28" s="110" t="s">
        <v>136</v>
      </c>
      <c r="C28" s="38">
        <v>53</v>
      </c>
      <c r="D28" s="39">
        <v>3</v>
      </c>
      <c r="E28" s="40">
        <v>1</v>
      </c>
      <c r="F28" s="43">
        <v>11</v>
      </c>
    </row>
    <row r="29" spans="1:6" x14ac:dyDescent="0.25">
      <c r="A29" s="42" t="s">
        <v>67</v>
      </c>
      <c r="B29" s="110" t="s">
        <v>136</v>
      </c>
      <c r="C29" s="38">
        <v>50</v>
      </c>
      <c r="D29" s="39">
        <v>3</v>
      </c>
      <c r="E29" s="40">
        <v>2</v>
      </c>
      <c r="F29" s="43">
        <v>26</v>
      </c>
    </row>
    <row r="30" spans="1:6" x14ac:dyDescent="0.25">
      <c r="A30" s="42" t="s">
        <v>68</v>
      </c>
      <c r="B30" s="110" t="s">
        <v>140</v>
      </c>
      <c r="C30" s="38">
        <v>63</v>
      </c>
      <c r="D30" s="39">
        <v>3</v>
      </c>
      <c r="E30" s="40">
        <v>1</v>
      </c>
      <c r="F30" s="43">
        <v>40</v>
      </c>
    </row>
    <row r="31" spans="1:6" x14ac:dyDescent="0.25">
      <c r="A31" s="42" t="s">
        <v>70</v>
      </c>
      <c r="B31" s="110" t="s">
        <v>136</v>
      </c>
      <c r="C31" s="38">
        <v>62</v>
      </c>
      <c r="D31" s="39">
        <v>3</v>
      </c>
      <c r="E31" s="40">
        <v>1</v>
      </c>
      <c r="F31" s="43">
        <v>4101</v>
      </c>
    </row>
    <row r="32" spans="1:6" x14ac:dyDescent="0.25">
      <c r="A32" s="42" t="s">
        <v>72</v>
      </c>
      <c r="B32" s="110" t="s">
        <v>136</v>
      </c>
      <c r="C32" s="38">
        <v>60</v>
      </c>
      <c r="D32" s="39">
        <v>3</v>
      </c>
      <c r="E32" s="40">
        <v>1</v>
      </c>
      <c r="F32" s="43">
        <v>1355</v>
      </c>
    </row>
    <row r="33" spans="1:6" x14ac:dyDescent="0.25">
      <c r="A33" s="42" t="s">
        <v>73</v>
      </c>
      <c r="B33" s="110" t="s">
        <v>140</v>
      </c>
      <c r="C33" s="38">
        <v>66</v>
      </c>
      <c r="D33" s="39">
        <v>3</v>
      </c>
      <c r="E33" s="40">
        <v>1</v>
      </c>
      <c r="F33" s="43">
        <v>29</v>
      </c>
    </row>
    <row r="34" spans="1:6" x14ac:dyDescent="0.25">
      <c r="A34" s="42" t="s">
        <v>75</v>
      </c>
      <c r="B34" s="110" t="s">
        <v>136</v>
      </c>
      <c r="C34" s="38">
        <v>61</v>
      </c>
      <c r="D34" s="39">
        <v>3</v>
      </c>
      <c r="E34" s="40">
        <v>1</v>
      </c>
      <c r="F34" s="43">
        <v>33</v>
      </c>
    </row>
    <row r="35" spans="1:6" x14ac:dyDescent="0.25">
      <c r="A35" s="42" t="s">
        <v>77</v>
      </c>
      <c r="B35" s="110" t="s">
        <v>136</v>
      </c>
      <c r="C35" s="38">
        <v>69</v>
      </c>
      <c r="D35" s="39">
        <v>3</v>
      </c>
      <c r="E35" s="40">
        <v>2</v>
      </c>
      <c r="F35" s="43">
        <v>11</v>
      </c>
    </row>
    <row r="36" spans="1:6" x14ac:dyDescent="0.25">
      <c r="A36" s="42" t="s">
        <v>78</v>
      </c>
      <c r="B36" s="110" t="s">
        <v>136</v>
      </c>
      <c r="C36" s="38">
        <v>66</v>
      </c>
      <c r="D36" s="41">
        <v>2.75</v>
      </c>
      <c r="E36" s="40">
        <v>2</v>
      </c>
      <c r="F36" s="43">
        <v>43</v>
      </c>
    </row>
    <row r="37" spans="1:6" x14ac:dyDescent="0.25">
      <c r="A37" s="42" t="s">
        <v>79</v>
      </c>
      <c r="B37" s="110" t="s">
        <v>136</v>
      </c>
      <c r="C37" s="38">
        <v>61</v>
      </c>
      <c r="D37" s="39">
        <v>3</v>
      </c>
      <c r="E37" s="40">
        <v>2</v>
      </c>
      <c r="F37" s="43">
        <v>3</v>
      </c>
    </row>
    <row r="38" spans="1:6" x14ac:dyDescent="0.25">
      <c r="A38" s="42" t="s">
        <v>81</v>
      </c>
      <c r="B38" s="110" t="s">
        <v>136</v>
      </c>
      <c r="C38" s="38">
        <v>61</v>
      </c>
      <c r="D38" s="39">
        <v>3</v>
      </c>
      <c r="E38" s="40">
        <v>2</v>
      </c>
      <c r="F38" s="43">
        <v>56</v>
      </c>
    </row>
    <row r="39" spans="1:6" x14ac:dyDescent="0.25">
      <c r="A39" s="42" t="s">
        <v>83</v>
      </c>
      <c r="B39" s="110" t="s">
        <v>136</v>
      </c>
      <c r="C39" s="38">
        <v>55</v>
      </c>
      <c r="D39" s="39">
        <v>3</v>
      </c>
      <c r="E39" s="40">
        <v>2</v>
      </c>
      <c r="F39" s="43">
        <v>14</v>
      </c>
    </row>
    <row r="40" spans="1:6" x14ac:dyDescent="0.25">
      <c r="A40" s="42" t="s">
        <v>84</v>
      </c>
      <c r="B40" s="110" t="s">
        <v>136</v>
      </c>
      <c r="C40" s="38">
        <v>59</v>
      </c>
      <c r="D40" s="41">
        <v>2.75</v>
      </c>
      <c r="E40" s="40">
        <v>2</v>
      </c>
      <c r="F40" s="43">
        <v>350</v>
      </c>
    </row>
    <row r="41" spans="1:6" x14ac:dyDescent="0.25">
      <c r="A41" s="42" t="s">
        <v>85</v>
      </c>
      <c r="B41" s="110" t="s">
        <v>136</v>
      </c>
      <c r="C41" s="38">
        <v>69</v>
      </c>
      <c r="D41" s="39">
        <v>3</v>
      </c>
      <c r="E41" s="40">
        <v>2</v>
      </c>
      <c r="F41" s="43">
        <v>64</v>
      </c>
    </row>
    <row r="42" spans="1:6" x14ac:dyDescent="0.25">
      <c r="A42" s="42" t="s">
        <v>87</v>
      </c>
      <c r="B42" s="110" t="s">
        <v>136</v>
      </c>
      <c r="C42" s="38">
        <v>40</v>
      </c>
      <c r="D42" s="41">
        <v>2.5</v>
      </c>
      <c r="E42" s="40">
        <v>3</v>
      </c>
      <c r="F42" s="43">
        <v>273</v>
      </c>
    </row>
    <row r="43" spans="1:6" x14ac:dyDescent="0.25">
      <c r="A43" s="42" t="s">
        <v>89</v>
      </c>
      <c r="B43" s="110" t="s">
        <v>136</v>
      </c>
      <c r="C43" s="38">
        <v>54</v>
      </c>
      <c r="D43" s="41">
        <v>2.75</v>
      </c>
      <c r="E43" s="40">
        <v>1</v>
      </c>
      <c r="F43" s="43">
        <v>138</v>
      </c>
    </row>
    <row r="44" spans="1:6" x14ac:dyDescent="0.25">
      <c r="A44" s="42" t="s">
        <v>91</v>
      </c>
      <c r="B44" s="110" t="s">
        <v>136</v>
      </c>
      <c r="C44" s="38">
        <v>46</v>
      </c>
      <c r="D44" s="41">
        <v>2.75</v>
      </c>
      <c r="E44" s="40">
        <v>2</v>
      </c>
      <c r="F44" s="43">
        <v>219</v>
      </c>
    </row>
    <row r="45" spans="1:6" x14ac:dyDescent="0.25">
      <c r="A45" s="42" t="s">
        <v>93</v>
      </c>
      <c r="B45" s="110" t="s">
        <v>136</v>
      </c>
      <c r="C45" s="38">
        <v>46</v>
      </c>
      <c r="D45" s="39">
        <v>3</v>
      </c>
      <c r="E45" s="40">
        <v>2</v>
      </c>
      <c r="F45" s="43">
        <v>200</v>
      </c>
    </row>
    <row r="46" spans="1:6" x14ac:dyDescent="0.25">
      <c r="A46" s="42" t="s">
        <v>95</v>
      </c>
      <c r="B46" s="110" t="s">
        <v>136</v>
      </c>
      <c r="C46" s="38">
        <v>44</v>
      </c>
      <c r="D46" s="41">
        <v>2.75</v>
      </c>
      <c r="E46" s="40">
        <v>2</v>
      </c>
      <c r="F46" s="43">
        <v>330</v>
      </c>
    </row>
    <row r="47" spans="1:6" x14ac:dyDescent="0.25">
      <c r="A47" s="42" t="s">
        <v>96</v>
      </c>
      <c r="B47" s="110" t="s">
        <v>136</v>
      </c>
      <c r="C47" s="38">
        <v>52</v>
      </c>
      <c r="D47" s="41">
        <v>2.75</v>
      </c>
      <c r="E47" s="40">
        <v>2</v>
      </c>
      <c r="F47" s="43">
        <v>33</v>
      </c>
    </row>
    <row r="48" spans="1:6" x14ac:dyDescent="0.25">
      <c r="A48" s="42" t="s">
        <v>97</v>
      </c>
      <c r="B48" s="110" t="s">
        <v>136</v>
      </c>
      <c r="C48" s="38">
        <v>58</v>
      </c>
      <c r="D48" s="39">
        <v>3</v>
      </c>
      <c r="E48" s="40">
        <v>2</v>
      </c>
      <c r="F48" s="43">
        <v>0</v>
      </c>
    </row>
    <row r="49" spans="1:6" x14ac:dyDescent="0.25">
      <c r="A49" s="42" t="s">
        <v>99</v>
      </c>
      <c r="B49" s="110" t="s">
        <v>136</v>
      </c>
      <c r="C49" s="38">
        <v>42</v>
      </c>
      <c r="D49" s="41">
        <v>2.75</v>
      </c>
      <c r="E49" s="40">
        <v>2</v>
      </c>
      <c r="F49" s="43">
        <v>74</v>
      </c>
    </row>
    <row r="50" spans="1:6" x14ac:dyDescent="0.25">
      <c r="A50" s="42" t="s">
        <v>101</v>
      </c>
      <c r="B50" s="110" t="s">
        <v>136</v>
      </c>
      <c r="C50" s="38">
        <v>40</v>
      </c>
      <c r="D50" s="39">
        <v>3</v>
      </c>
      <c r="E50" s="40">
        <v>2</v>
      </c>
      <c r="F50" s="43">
        <v>253</v>
      </c>
    </row>
    <row r="51" spans="1:6" x14ac:dyDescent="0.25">
      <c r="A51" s="42" t="s">
        <v>102</v>
      </c>
      <c r="B51" s="110" t="s">
        <v>136</v>
      </c>
      <c r="C51" s="38">
        <v>64</v>
      </c>
      <c r="D51" s="41">
        <v>2.75</v>
      </c>
      <c r="E51" s="40">
        <v>2</v>
      </c>
      <c r="F51" s="43">
        <v>8</v>
      </c>
    </row>
    <row r="52" spans="1:6" x14ac:dyDescent="0.25">
      <c r="A52" s="42" t="s">
        <v>103</v>
      </c>
      <c r="B52" s="110" t="s">
        <v>136</v>
      </c>
      <c r="C52" s="38">
        <v>62</v>
      </c>
      <c r="D52" s="41">
        <v>2.75</v>
      </c>
      <c r="E52" s="40">
        <v>2</v>
      </c>
      <c r="F52" s="43">
        <v>9</v>
      </c>
    </row>
    <row r="53" spans="1:6" x14ac:dyDescent="0.25">
      <c r="A53" s="42" t="s">
        <v>104</v>
      </c>
      <c r="B53" s="110" t="s">
        <v>140</v>
      </c>
      <c r="C53" s="38">
        <v>68</v>
      </c>
      <c r="D53" s="41">
        <v>2.75</v>
      </c>
      <c r="E53" s="40">
        <v>1</v>
      </c>
      <c r="F53" s="43">
        <v>3</v>
      </c>
    </row>
    <row r="54" spans="1:6" x14ac:dyDescent="0.25">
      <c r="A54" s="42" t="s">
        <v>105</v>
      </c>
      <c r="B54" s="110" t="s">
        <v>140</v>
      </c>
      <c r="C54" s="38">
        <v>65</v>
      </c>
      <c r="D54" s="39">
        <v>3</v>
      </c>
      <c r="E54" s="40">
        <v>2</v>
      </c>
      <c r="F54" s="43">
        <v>3</v>
      </c>
    </row>
    <row r="55" spans="1:6" x14ac:dyDescent="0.25">
      <c r="A55" s="42" t="s">
        <v>107</v>
      </c>
      <c r="B55" s="110" t="s">
        <v>136</v>
      </c>
      <c r="C55" s="38">
        <v>59</v>
      </c>
      <c r="D55" s="39">
        <v>3</v>
      </c>
      <c r="E55" s="40">
        <v>1</v>
      </c>
      <c r="F55" s="43">
        <v>0</v>
      </c>
    </row>
    <row r="56" spans="1:6" x14ac:dyDescent="0.25">
      <c r="A56" s="42" t="s">
        <v>109</v>
      </c>
      <c r="B56" s="110" t="s">
        <v>136</v>
      </c>
      <c r="C56" s="38">
        <v>69</v>
      </c>
      <c r="D56" s="39">
        <v>3</v>
      </c>
      <c r="E56" s="40">
        <v>1</v>
      </c>
      <c r="F56" s="43">
        <v>3</v>
      </c>
    </row>
    <row r="57" spans="1:6" x14ac:dyDescent="0.25">
      <c r="A57" s="42" t="s">
        <v>111</v>
      </c>
      <c r="B57" s="110" t="s">
        <v>136</v>
      </c>
      <c r="C57" s="38">
        <v>45</v>
      </c>
      <c r="D57" s="41">
        <v>2.75</v>
      </c>
      <c r="E57" s="40">
        <v>2</v>
      </c>
      <c r="F57" s="43">
        <v>0</v>
      </c>
    </row>
    <row r="58" spans="1:6" x14ac:dyDescent="0.25">
      <c r="A58" s="42" t="s">
        <v>113</v>
      </c>
      <c r="B58" s="110" t="s">
        <v>136</v>
      </c>
      <c r="C58" s="38">
        <v>42</v>
      </c>
      <c r="D58" s="39">
        <v>3</v>
      </c>
      <c r="E58" s="40">
        <v>1</v>
      </c>
      <c r="F58" s="43">
        <v>0</v>
      </c>
    </row>
    <row r="59" spans="1:6" x14ac:dyDescent="0.25">
      <c r="A59" s="42" t="s">
        <v>114</v>
      </c>
      <c r="B59" s="110" t="s">
        <v>136</v>
      </c>
      <c r="C59" s="38">
        <v>48</v>
      </c>
      <c r="D59" s="39">
        <v>3</v>
      </c>
      <c r="E59" s="40">
        <v>2</v>
      </c>
      <c r="F59" s="43">
        <v>5</v>
      </c>
    </row>
    <row r="60" spans="1:6" x14ac:dyDescent="0.25">
      <c r="A60" s="42" t="s">
        <v>115</v>
      </c>
      <c r="B60" s="110" t="s">
        <v>136</v>
      </c>
      <c r="C60" s="38">
        <v>49</v>
      </c>
      <c r="D60" s="41">
        <v>2.75</v>
      </c>
      <c r="E60" s="40">
        <v>1</v>
      </c>
      <c r="F60" s="43">
        <v>11</v>
      </c>
    </row>
    <row r="61" spans="1:6" x14ac:dyDescent="0.25">
      <c r="A61" s="42" t="s">
        <v>116</v>
      </c>
      <c r="B61" s="110" t="s">
        <v>136</v>
      </c>
      <c r="C61" s="38">
        <v>50</v>
      </c>
      <c r="D61" s="39">
        <v>3</v>
      </c>
      <c r="E61" s="40">
        <v>1</v>
      </c>
      <c r="F61" s="43">
        <v>0</v>
      </c>
    </row>
    <row r="62" spans="1:6" x14ac:dyDescent="0.25">
      <c r="A62" s="42" t="s">
        <v>117</v>
      </c>
      <c r="B62" s="110" t="s">
        <v>136</v>
      </c>
      <c r="C62" s="38">
        <v>56</v>
      </c>
      <c r="D62" s="41">
        <v>2.75</v>
      </c>
      <c r="E62" s="40">
        <v>2</v>
      </c>
      <c r="F62" s="43">
        <v>215</v>
      </c>
    </row>
    <row r="63" spans="1:6" x14ac:dyDescent="0.25">
      <c r="A63" s="42" t="s">
        <v>118</v>
      </c>
      <c r="B63" s="110" t="s">
        <v>140</v>
      </c>
      <c r="C63" s="38">
        <v>40</v>
      </c>
      <c r="D63" s="41">
        <v>2.75</v>
      </c>
      <c r="E63" s="40">
        <v>2</v>
      </c>
      <c r="F63" s="43">
        <v>0</v>
      </c>
    </row>
    <row r="64" spans="1:6" x14ac:dyDescent="0.25">
      <c r="A64" s="42" t="s">
        <v>119</v>
      </c>
      <c r="B64" s="110" t="s">
        <v>136</v>
      </c>
      <c r="C64" s="38">
        <v>40</v>
      </c>
      <c r="D64" s="41">
        <v>2.75</v>
      </c>
      <c r="E64" s="40">
        <v>2</v>
      </c>
      <c r="F64" s="43">
        <v>0</v>
      </c>
    </row>
    <row r="65" spans="1:6" x14ac:dyDescent="0.25">
      <c r="A65" s="42" t="s">
        <v>120</v>
      </c>
      <c r="B65" s="110" t="s">
        <v>136</v>
      </c>
      <c r="C65" s="38">
        <v>41</v>
      </c>
      <c r="D65" s="41">
        <v>2.5</v>
      </c>
      <c r="E65" s="40">
        <v>3</v>
      </c>
      <c r="F65" s="43">
        <v>64</v>
      </c>
    </row>
    <row r="66" spans="1:6" x14ac:dyDescent="0.25">
      <c r="A66" s="42" t="s">
        <v>122</v>
      </c>
      <c r="B66" s="110" t="s">
        <v>136</v>
      </c>
      <c r="C66" s="38">
        <v>49</v>
      </c>
      <c r="D66" s="39">
        <v>3</v>
      </c>
      <c r="E66" s="40">
        <v>2</v>
      </c>
      <c r="F66" s="43">
        <v>178</v>
      </c>
    </row>
    <row r="67" spans="1:6" x14ac:dyDescent="0.25">
      <c r="A67" s="42" t="s">
        <v>124</v>
      </c>
      <c r="B67" s="110" t="s">
        <v>136</v>
      </c>
      <c r="C67" s="38">
        <v>53</v>
      </c>
      <c r="D67" s="41">
        <v>2.75</v>
      </c>
      <c r="E67" s="40">
        <v>2</v>
      </c>
      <c r="F67" s="43">
        <v>0</v>
      </c>
    </row>
    <row r="68" spans="1:6" x14ac:dyDescent="0.25">
      <c r="A68" s="42" t="s">
        <v>126</v>
      </c>
      <c r="B68" s="110" t="s">
        <v>140</v>
      </c>
      <c r="C68" s="38">
        <v>55</v>
      </c>
      <c r="D68" s="41">
        <v>2.75</v>
      </c>
      <c r="E68" s="40">
        <v>2</v>
      </c>
      <c r="F68" s="43">
        <v>0</v>
      </c>
    </row>
    <row r="69" spans="1:6" x14ac:dyDescent="0.25">
      <c r="A69" s="42" t="s">
        <v>128</v>
      </c>
      <c r="B69" s="110" t="s">
        <v>140</v>
      </c>
      <c r="C69" s="38">
        <v>42</v>
      </c>
      <c r="D69" s="39">
        <v>3</v>
      </c>
      <c r="E69" s="40">
        <v>2</v>
      </c>
      <c r="F69" s="43">
        <v>0</v>
      </c>
    </row>
    <row r="70" spans="1:6" x14ac:dyDescent="0.25">
      <c r="A70" s="42" t="s">
        <v>129</v>
      </c>
      <c r="B70" s="110" t="s">
        <v>140</v>
      </c>
      <c r="C70" s="38">
        <v>47</v>
      </c>
      <c r="D70" s="41">
        <v>2.5</v>
      </c>
      <c r="E70" s="40">
        <v>2</v>
      </c>
      <c r="F70" s="43">
        <v>183</v>
      </c>
    </row>
    <row r="71" spans="1:6" x14ac:dyDescent="0.25">
      <c r="A71" s="42" t="s">
        <v>131</v>
      </c>
      <c r="B71" s="110" t="s">
        <v>136</v>
      </c>
      <c r="C71" s="38">
        <v>46</v>
      </c>
      <c r="D71" s="41">
        <v>2.75</v>
      </c>
      <c r="E71" s="40">
        <v>2</v>
      </c>
      <c r="F71" s="43">
        <v>78</v>
      </c>
    </row>
    <row r="72" spans="1:6" x14ac:dyDescent="0.25">
      <c r="A72" s="42" t="s">
        <v>133</v>
      </c>
      <c r="B72" s="110" t="s">
        <v>136</v>
      </c>
      <c r="C72" s="38">
        <v>53</v>
      </c>
      <c r="D72" s="39">
        <v>3</v>
      </c>
      <c r="E72" s="40">
        <v>2</v>
      </c>
      <c r="F72" s="43">
        <v>232</v>
      </c>
    </row>
    <row r="73" spans="1:6" ht="15.75" thickBot="1" x14ac:dyDescent="0.3">
      <c r="A73" s="46" t="s">
        <v>134</v>
      </c>
      <c r="B73" s="111" t="s">
        <v>140</v>
      </c>
      <c r="C73" s="48">
        <v>55</v>
      </c>
      <c r="D73" s="112">
        <v>2.75</v>
      </c>
      <c r="E73" s="50">
        <v>2</v>
      </c>
      <c r="F73" s="51">
        <v>11</v>
      </c>
    </row>
    <row r="74" spans="1:6" ht="15.75" thickBot="1" x14ac:dyDescent="0.3"/>
    <row r="75" spans="1:6" x14ac:dyDescent="0.25">
      <c r="A75" s="11" t="s">
        <v>19</v>
      </c>
      <c r="B75" s="12"/>
      <c r="C75" s="16">
        <f>AVERAGE(C4:C73)</f>
        <v>54.942857142857143</v>
      </c>
      <c r="D75" s="28">
        <f t="shared" ref="D75:F75" si="0">AVERAGE(D4:D73)</f>
        <v>2.8892857142857142</v>
      </c>
      <c r="E75" s="29">
        <f t="shared" si="0"/>
        <v>1.7571428571428571</v>
      </c>
      <c r="F75" s="30">
        <f t="shared" si="0"/>
        <v>136.35714285714286</v>
      </c>
    </row>
    <row r="76" spans="1:6" x14ac:dyDescent="0.25">
      <c r="A76" s="13" t="s">
        <v>20</v>
      </c>
      <c r="B76" s="10"/>
      <c r="C76" s="17">
        <f>MAX(C4:C73)</f>
        <v>73</v>
      </c>
      <c r="D76" s="31">
        <f t="shared" ref="D76:F76" si="1">MAX(D4:D73)</f>
        <v>3.25</v>
      </c>
      <c r="E76" s="32">
        <f t="shared" si="1"/>
        <v>3</v>
      </c>
      <c r="F76" s="33">
        <f t="shared" si="1"/>
        <v>4101</v>
      </c>
    </row>
    <row r="77" spans="1:6" ht="15.75" thickBot="1" x14ac:dyDescent="0.3">
      <c r="A77" s="14" t="s">
        <v>21</v>
      </c>
      <c r="B77" s="15"/>
      <c r="C77" s="18">
        <f>MIN(C4:C73)</f>
        <v>40</v>
      </c>
      <c r="D77" s="34">
        <f t="shared" ref="D77:F77" si="2">MIN(D4:D73)</f>
        <v>2.5</v>
      </c>
      <c r="E77" s="35">
        <f t="shared" si="2"/>
        <v>1</v>
      </c>
      <c r="F77" s="36">
        <f t="shared" si="2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33F96-F23D-422F-A215-F4E29CCC8658}">
  <dimension ref="A1:AK75"/>
  <sheetViews>
    <sheetView tabSelected="1" zoomScale="90" zoomScaleNormal="90" workbookViewId="0">
      <pane ySplit="3" topLeftCell="A4" activePane="bottomLeft" state="frozen"/>
      <selection pane="bottomLeft" activeCell="E8" sqref="E8"/>
    </sheetView>
  </sheetViews>
  <sheetFormatPr defaultColWidth="8.85546875" defaultRowHeight="15" x14ac:dyDescent="0.25"/>
  <cols>
    <col min="1" max="1" width="12.28515625" customWidth="1"/>
    <col min="2" max="2" width="14.5703125" customWidth="1"/>
    <col min="3" max="3" width="10.140625" customWidth="1"/>
    <col min="4" max="4" width="10.42578125" customWidth="1"/>
    <col min="5" max="5" width="12.42578125" customWidth="1"/>
    <col min="6" max="6" width="11.140625" customWidth="1"/>
    <col min="7" max="7" width="11" customWidth="1"/>
    <col min="8" max="9" width="10.42578125" customWidth="1"/>
    <col min="10" max="10" width="10.28515625" customWidth="1"/>
    <col min="11" max="11" width="9.7109375" customWidth="1"/>
    <col min="12" max="12" width="15.140625" customWidth="1"/>
    <col min="13" max="13" width="14.85546875" customWidth="1"/>
    <col min="14" max="14" width="15.42578125" customWidth="1"/>
    <col min="15" max="15" width="10.42578125" customWidth="1"/>
    <col min="16" max="16" width="11.140625" customWidth="1"/>
    <col min="17" max="18" width="10.42578125" customWidth="1"/>
    <col min="19" max="19" width="10.85546875" customWidth="1"/>
    <col min="20" max="20" width="10.28515625" customWidth="1"/>
    <col min="21" max="21" width="10.140625" customWidth="1"/>
    <col min="22" max="22" width="11.28515625" customWidth="1"/>
    <col min="23" max="23" width="11" customWidth="1"/>
    <col min="24" max="24" width="10.85546875" customWidth="1"/>
    <col min="25" max="25" width="12.140625" customWidth="1"/>
    <col min="26" max="26" width="11" customWidth="1"/>
    <col min="27" max="27" width="11.42578125" customWidth="1"/>
    <col min="28" max="28" width="12" customWidth="1"/>
    <col min="29" max="29" width="10.7109375" customWidth="1"/>
    <col min="30" max="30" width="10.140625" customWidth="1"/>
    <col min="31" max="31" width="11" customWidth="1"/>
    <col min="32" max="32" width="10.140625" customWidth="1"/>
    <col min="33" max="34" width="10.28515625" customWidth="1"/>
    <col min="35" max="35" width="10.42578125" customWidth="1"/>
    <col min="36" max="36" width="10.28515625" customWidth="1"/>
    <col min="37" max="37" width="9.85546875" customWidth="1"/>
  </cols>
  <sheetData>
    <row r="1" spans="1:37" ht="26.25" x14ac:dyDescent="0.4">
      <c r="A1" s="1" t="s">
        <v>23</v>
      </c>
    </row>
    <row r="2" spans="1:37" x14ac:dyDescent="0.25">
      <c r="A2" s="8" t="s">
        <v>12</v>
      </c>
      <c r="C2" s="25">
        <v>45834</v>
      </c>
      <c r="D2" s="25">
        <v>45848</v>
      </c>
      <c r="E2" s="25">
        <v>45862</v>
      </c>
      <c r="F2" s="25">
        <v>45876</v>
      </c>
      <c r="G2" s="25">
        <v>45890</v>
      </c>
      <c r="H2" s="25">
        <v>45904</v>
      </c>
      <c r="I2" s="25">
        <v>45918</v>
      </c>
      <c r="J2" s="6"/>
      <c r="K2" s="6"/>
      <c r="L2" s="25">
        <v>45834</v>
      </c>
      <c r="M2" s="25">
        <v>45876</v>
      </c>
      <c r="N2" s="25">
        <v>45918</v>
      </c>
      <c r="O2" s="25">
        <v>45834</v>
      </c>
      <c r="P2" s="25">
        <v>45848</v>
      </c>
      <c r="Q2" s="25">
        <v>45862</v>
      </c>
      <c r="R2" s="25">
        <v>45876</v>
      </c>
      <c r="S2" s="25">
        <v>45890</v>
      </c>
      <c r="T2" s="25">
        <v>45904</v>
      </c>
      <c r="U2" s="25">
        <v>45918</v>
      </c>
      <c r="V2" s="25">
        <v>45834</v>
      </c>
      <c r="W2" s="25">
        <v>45848</v>
      </c>
      <c r="X2" s="25">
        <v>45862</v>
      </c>
      <c r="Y2" s="25">
        <v>45876</v>
      </c>
      <c r="Z2" s="25">
        <v>45890</v>
      </c>
      <c r="AA2" s="25">
        <v>45904</v>
      </c>
      <c r="AB2" s="25">
        <v>45918</v>
      </c>
      <c r="AC2" s="25">
        <v>45834</v>
      </c>
      <c r="AD2" s="25">
        <v>45848</v>
      </c>
      <c r="AE2" s="25">
        <v>45862</v>
      </c>
      <c r="AF2" s="25">
        <v>45876</v>
      </c>
      <c r="AG2" s="25">
        <v>45890</v>
      </c>
      <c r="AH2" s="25">
        <v>45904</v>
      </c>
      <c r="AI2" s="25">
        <v>45918</v>
      </c>
      <c r="AJ2" s="6"/>
      <c r="AK2" s="6"/>
    </row>
    <row r="3" spans="1:37" ht="47.25" x14ac:dyDescent="0.25">
      <c r="A3" s="64" t="s">
        <v>24</v>
      </c>
      <c r="B3" s="2" t="s">
        <v>0</v>
      </c>
      <c r="C3" s="7" t="s">
        <v>8</v>
      </c>
      <c r="D3" s="7" t="s">
        <v>8</v>
      </c>
      <c r="E3" s="7" t="s">
        <v>8</v>
      </c>
      <c r="F3" s="7" t="s">
        <v>8</v>
      </c>
      <c r="G3" s="7" t="s">
        <v>8</v>
      </c>
      <c r="H3" s="7" t="s">
        <v>8</v>
      </c>
      <c r="I3" s="7" t="s">
        <v>8</v>
      </c>
      <c r="J3" s="7" t="s">
        <v>13</v>
      </c>
      <c r="K3" s="7" t="s">
        <v>14</v>
      </c>
      <c r="L3" s="7" t="s">
        <v>22</v>
      </c>
      <c r="M3" s="7" t="s">
        <v>22</v>
      </c>
      <c r="N3" s="7" t="s">
        <v>22</v>
      </c>
      <c r="O3" s="7" t="s">
        <v>10</v>
      </c>
      <c r="P3" s="7" t="s">
        <v>10</v>
      </c>
      <c r="Q3" s="7" t="s">
        <v>10</v>
      </c>
      <c r="R3" s="7" t="s">
        <v>10</v>
      </c>
      <c r="S3" s="7" t="s">
        <v>10</v>
      </c>
      <c r="T3" s="7" t="s">
        <v>10</v>
      </c>
      <c r="U3" s="7" t="s">
        <v>10</v>
      </c>
      <c r="V3" s="7" t="s">
        <v>11</v>
      </c>
      <c r="W3" s="7" t="s">
        <v>11</v>
      </c>
      <c r="X3" s="7" t="s">
        <v>11</v>
      </c>
      <c r="Y3" s="7" t="s">
        <v>11</v>
      </c>
      <c r="Z3" s="7" t="s">
        <v>11</v>
      </c>
      <c r="AA3" s="7" t="s">
        <v>11</v>
      </c>
      <c r="AB3" s="7" t="s">
        <v>11</v>
      </c>
      <c r="AC3" s="7" t="s">
        <v>15</v>
      </c>
      <c r="AD3" s="7" t="s">
        <v>15</v>
      </c>
      <c r="AE3" s="7" t="s">
        <v>15</v>
      </c>
      <c r="AF3" s="7" t="s">
        <v>15</v>
      </c>
      <c r="AG3" s="7" t="s">
        <v>15</v>
      </c>
      <c r="AH3" s="7" t="s">
        <v>15</v>
      </c>
      <c r="AI3" s="7" t="s">
        <v>15</v>
      </c>
      <c r="AJ3" s="7" t="s">
        <v>16</v>
      </c>
      <c r="AK3" s="7" t="s">
        <v>17</v>
      </c>
    </row>
    <row r="4" spans="1:37" x14ac:dyDescent="0.25">
      <c r="A4" s="26" t="s">
        <v>26</v>
      </c>
      <c r="B4" s="67" t="s">
        <v>136</v>
      </c>
      <c r="C4" s="27">
        <v>54</v>
      </c>
      <c r="D4" s="3"/>
      <c r="E4" s="3"/>
      <c r="F4" s="3"/>
      <c r="G4" s="3"/>
      <c r="H4" s="3"/>
      <c r="I4" s="3"/>
      <c r="J4" s="21"/>
      <c r="K4" s="21"/>
      <c r="L4" s="27">
        <v>24.5</v>
      </c>
      <c r="M4" s="22"/>
      <c r="N4" s="22"/>
      <c r="O4" s="116">
        <v>3</v>
      </c>
      <c r="P4" s="3"/>
      <c r="Q4" s="3"/>
      <c r="R4" s="3"/>
      <c r="S4" s="3"/>
      <c r="T4" s="3"/>
      <c r="U4" s="3"/>
      <c r="V4" s="27">
        <v>2</v>
      </c>
      <c r="W4" s="3"/>
      <c r="X4" s="3"/>
      <c r="Y4" s="3"/>
      <c r="Z4" s="3"/>
      <c r="AA4" s="3"/>
      <c r="AB4" s="3"/>
      <c r="AC4" s="27">
        <v>6</v>
      </c>
      <c r="AD4" s="3"/>
      <c r="AE4" s="3"/>
      <c r="AF4" s="3"/>
      <c r="AG4" s="3"/>
      <c r="AH4" s="3"/>
      <c r="AI4" s="3"/>
      <c r="AJ4" s="23"/>
      <c r="AK4" s="23"/>
    </row>
    <row r="5" spans="1:37" x14ac:dyDescent="0.25">
      <c r="A5" s="26" t="s">
        <v>28</v>
      </c>
      <c r="B5" s="67" t="s">
        <v>136</v>
      </c>
      <c r="C5" s="27">
        <v>73</v>
      </c>
      <c r="D5" s="3"/>
      <c r="E5" s="3"/>
      <c r="F5" s="3"/>
      <c r="G5" s="3"/>
      <c r="H5" s="3"/>
      <c r="I5" s="3"/>
      <c r="J5" s="21"/>
      <c r="K5" s="21"/>
      <c r="L5" s="116">
        <v>26</v>
      </c>
      <c r="M5" s="3"/>
      <c r="N5" s="22"/>
      <c r="O5" s="27">
        <v>3.25</v>
      </c>
      <c r="P5" s="3"/>
      <c r="Q5" s="3"/>
      <c r="R5" s="3"/>
      <c r="S5" s="22"/>
      <c r="T5" s="22"/>
      <c r="U5" s="22"/>
      <c r="V5" s="27">
        <v>2</v>
      </c>
      <c r="W5" s="3"/>
      <c r="X5" s="3"/>
      <c r="Y5" s="3"/>
      <c r="Z5" s="3"/>
      <c r="AA5" s="3"/>
      <c r="AB5" s="3"/>
      <c r="AC5" s="27">
        <v>33</v>
      </c>
      <c r="AD5" s="3"/>
      <c r="AE5" s="3"/>
      <c r="AF5" s="3"/>
      <c r="AG5" s="3"/>
      <c r="AH5" s="3"/>
      <c r="AI5" s="3"/>
      <c r="AJ5" s="23"/>
      <c r="AK5" s="23"/>
    </row>
    <row r="6" spans="1:37" x14ac:dyDescent="0.25">
      <c r="A6" s="26" t="s">
        <v>29</v>
      </c>
      <c r="B6" s="67" t="s">
        <v>136</v>
      </c>
      <c r="C6" s="27">
        <v>59</v>
      </c>
      <c r="D6" s="3"/>
      <c r="E6" s="3"/>
      <c r="F6" s="3"/>
      <c r="G6" s="3"/>
      <c r="H6" s="3"/>
      <c r="I6" s="3"/>
      <c r="J6" s="21"/>
      <c r="K6" s="21"/>
      <c r="L6" s="27">
        <v>23.5</v>
      </c>
      <c r="M6" s="22"/>
      <c r="N6" s="3"/>
      <c r="O6" s="27">
        <v>2.75</v>
      </c>
      <c r="P6" s="3"/>
      <c r="Q6" s="3"/>
      <c r="R6" s="3"/>
      <c r="S6" s="3"/>
      <c r="T6" s="3"/>
      <c r="U6" s="3"/>
      <c r="V6" s="27">
        <v>2</v>
      </c>
      <c r="W6" s="3"/>
      <c r="X6" s="3"/>
      <c r="Y6" s="3"/>
      <c r="Z6" s="3"/>
      <c r="AA6" s="3"/>
      <c r="AB6" s="3"/>
      <c r="AC6" s="27">
        <v>9</v>
      </c>
      <c r="AD6" s="3"/>
      <c r="AE6" s="3"/>
      <c r="AF6" s="3"/>
      <c r="AG6" s="3"/>
      <c r="AH6" s="3"/>
      <c r="AI6" s="3"/>
      <c r="AJ6" s="23"/>
      <c r="AK6" s="23"/>
    </row>
    <row r="7" spans="1:37" x14ac:dyDescent="0.25">
      <c r="A7" s="26" t="s">
        <v>30</v>
      </c>
      <c r="B7" s="67" t="s">
        <v>140</v>
      </c>
      <c r="C7" s="27">
        <v>48</v>
      </c>
      <c r="D7" s="3"/>
      <c r="E7" s="3"/>
      <c r="F7" s="3"/>
      <c r="G7" s="3"/>
      <c r="H7" s="3"/>
      <c r="I7" s="3"/>
      <c r="J7" s="21"/>
      <c r="K7" s="21"/>
      <c r="L7" s="27">
        <v>22.5</v>
      </c>
      <c r="M7" s="3"/>
      <c r="N7" s="22"/>
      <c r="O7" s="27">
        <v>2.75</v>
      </c>
      <c r="P7" s="3"/>
      <c r="Q7" s="3"/>
      <c r="R7" s="3"/>
      <c r="S7" s="3"/>
      <c r="T7" s="3"/>
      <c r="U7" s="3"/>
      <c r="V7" s="27">
        <v>2</v>
      </c>
      <c r="W7" s="3"/>
      <c r="X7" s="3"/>
      <c r="Y7" s="3"/>
      <c r="Z7" s="3"/>
      <c r="AA7" s="3"/>
      <c r="AB7" s="3"/>
      <c r="AC7" s="27">
        <v>2</v>
      </c>
      <c r="AD7" s="3"/>
      <c r="AE7" s="3"/>
      <c r="AF7" s="3"/>
      <c r="AG7" s="3"/>
      <c r="AH7" s="3"/>
      <c r="AI7" s="3"/>
      <c r="AJ7" s="23"/>
      <c r="AK7" s="23"/>
    </row>
    <row r="8" spans="1:37" x14ac:dyDescent="0.25">
      <c r="A8" s="26" t="s">
        <v>31</v>
      </c>
      <c r="B8" s="67" t="s">
        <v>140</v>
      </c>
      <c r="C8" s="27">
        <v>57</v>
      </c>
      <c r="D8" s="3"/>
      <c r="E8" s="3"/>
      <c r="F8" s="3"/>
      <c r="G8" s="3"/>
      <c r="H8" s="3"/>
      <c r="I8" s="3"/>
      <c r="J8" s="21"/>
      <c r="K8" s="21"/>
      <c r="L8" s="116">
        <v>22</v>
      </c>
      <c r="M8" s="3"/>
      <c r="N8" s="3"/>
      <c r="O8" s="116">
        <v>3</v>
      </c>
      <c r="P8" s="22"/>
      <c r="Q8" s="3"/>
      <c r="R8" s="3"/>
      <c r="S8" s="3"/>
      <c r="T8" s="3"/>
      <c r="U8" s="3"/>
      <c r="V8" s="27">
        <v>2</v>
      </c>
      <c r="W8" s="3"/>
      <c r="X8" s="3"/>
      <c r="Y8" s="3"/>
      <c r="Z8" s="3"/>
      <c r="AA8" s="3"/>
      <c r="AB8" s="3"/>
      <c r="AC8" s="27">
        <v>2</v>
      </c>
      <c r="AD8" s="3"/>
      <c r="AE8" s="3"/>
      <c r="AF8" s="3"/>
      <c r="AG8" s="3"/>
      <c r="AH8" s="3"/>
      <c r="AI8" s="3"/>
      <c r="AJ8" s="23"/>
      <c r="AK8" s="23"/>
    </row>
    <row r="9" spans="1:37" x14ac:dyDescent="0.25">
      <c r="A9" s="26" t="s">
        <v>32</v>
      </c>
      <c r="B9" s="67" t="s">
        <v>136</v>
      </c>
      <c r="C9" s="27">
        <v>47</v>
      </c>
      <c r="D9" s="3"/>
      <c r="E9" s="3"/>
      <c r="F9" s="3"/>
      <c r="G9" s="3"/>
      <c r="H9" s="3"/>
      <c r="I9" s="3"/>
      <c r="J9" s="21"/>
      <c r="K9" s="21"/>
      <c r="L9" s="116">
        <v>24</v>
      </c>
      <c r="M9" s="22"/>
      <c r="N9" s="22"/>
      <c r="O9" s="116">
        <v>3</v>
      </c>
      <c r="P9" s="3"/>
      <c r="Q9" s="22"/>
      <c r="R9" s="3"/>
      <c r="S9" s="3"/>
      <c r="T9" s="3"/>
      <c r="U9" s="3"/>
      <c r="V9" s="27">
        <v>1</v>
      </c>
      <c r="W9" s="3"/>
      <c r="X9" s="3"/>
      <c r="Y9" s="3"/>
      <c r="Z9" s="3"/>
      <c r="AA9" s="3"/>
      <c r="AB9" s="3"/>
      <c r="AC9" s="27">
        <v>91</v>
      </c>
      <c r="AD9" s="3"/>
      <c r="AE9" s="3"/>
      <c r="AF9" s="3"/>
      <c r="AG9" s="3"/>
      <c r="AH9" s="3"/>
      <c r="AI9" s="3"/>
      <c r="AJ9" s="23"/>
      <c r="AK9" s="23"/>
    </row>
    <row r="10" spans="1:37" x14ac:dyDescent="0.25">
      <c r="A10" s="26" t="s">
        <v>34</v>
      </c>
      <c r="B10" s="67" t="s">
        <v>136</v>
      </c>
      <c r="C10" s="27">
        <v>62</v>
      </c>
      <c r="D10" s="3"/>
      <c r="E10" s="3"/>
      <c r="F10" s="3"/>
      <c r="G10" s="3"/>
      <c r="H10" s="3"/>
      <c r="I10" s="3"/>
      <c r="J10" s="21"/>
      <c r="K10" s="21"/>
      <c r="L10" s="116">
        <v>25</v>
      </c>
      <c r="M10" s="22"/>
      <c r="N10" s="22"/>
      <c r="O10" s="27">
        <v>2.75</v>
      </c>
      <c r="P10" s="3"/>
      <c r="Q10" s="3"/>
      <c r="R10" s="3"/>
      <c r="S10" s="3"/>
      <c r="T10" s="3"/>
      <c r="U10" s="3"/>
      <c r="V10" s="27">
        <v>2</v>
      </c>
      <c r="W10" s="3"/>
      <c r="X10" s="3"/>
      <c r="Y10" s="3"/>
      <c r="Z10" s="3"/>
      <c r="AA10" s="3"/>
      <c r="AB10" s="3"/>
      <c r="AC10" s="27">
        <v>3</v>
      </c>
      <c r="AD10" s="3"/>
      <c r="AE10" s="3"/>
      <c r="AF10" s="3"/>
      <c r="AG10" s="3"/>
      <c r="AH10" s="3"/>
      <c r="AI10" s="3"/>
      <c r="AJ10" s="23"/>
      <c r="AK10" s="23"/>
    </row>
    <row r="11" spans="1:37" x14ac:dyDescent="0.25">
      <c r="A11" s="26" t="s">
        <v>36</v>
      </c>
      <c r="B11" s="67" t="s">
        <v>136</v>
      </c>
      <c r="C11" s="27">
        <v>59</v>
      </c>
      <c r="D11" s="3"/>
      <c r="E11" s="3"/>
      <c r="F11" s="3"/>
      <c r="G11" s="3"/>
      <c r="H11" s="3"/>
      <c r="I11" s="3"/>
      <c r="J11" s="21"/>
      <c r="K11" s="21"/>
      <c r="L11" s="116">
        <v>21</v>
      </c>
      <c r="M11" s="3"/>
      <c r="N11" s="22"/>
      <c r="O11" s="27">
        <v>2.75</v>
      </c>
      <c r="P11" s="3"/>
      <c r="Q11" s="3"/>
      <c r="R11" s="3"/>
      <c r="S11" s="3"/>
      <c r="T11" s="3"/>
      <c r="U11" s="3"/>
      <c r="V11" s="27">
        <v>2</v>
      </c>
      <c r="W11" s="3"/>
      <c r="X11" s="3"/>
      <c r="Y11" s="3"/>
      <c r="Z11" s="3"/>
      <c r="AA11" s="3"/>
      <c r="AB11" s="3"/>
      <c r="AC11" s="27">
        <v>5</v>
      </c>
      <c r="AD11" s="3"/>
      <c r="AE11" s="3"/>
      <c r="AF11" s="3"/>
      <c r="AG11" s="3"/>
      <c r="AH11" s="3"/>
      <c r="AI11" s="3"/>
      <c r="AJ11" s="23"/>
      <c r="AK11" s="23"/>
    </row>
    <row r="12" spans="1:37" x14ac:dyDescent="0.25">
      <c r="A12" s="26" t="s">
        <v>37</v>
      </c>
      <c r="B12" s="67" t="s">
        <v>136</v>
      </c>
      <c r="C12" s="27">
        <v>64</v>
      </c>
      <c r="D12" s="3"/>
      <c r="E12" s="3"/>
      <c r="F12" s="3"/>
      <c r="G12" s="3"/>
      <c r="H12" s="3"/>
      <c r="I12" s="3"/>
      <c r="J12" s="21"/>
      <c r="K12" s="21"/>
      <c r="L12" s="27">
        <v>24.5</v>
      </c>
      <c r="M12" s="22"/>
      <c r="N12" s="22"/>
      <c r="O12" s="116">
        <v>3</v>
      </c>
      <c r="P12" s="22"/>
      <c r="Q12" s="3"/>
      <c r="R12" s="22"/>
      <c r="S12" s="3"/>
      <c r="T12" s="3"/>
      <c r="U12" s="3"/>
      <c r="V12" s="27">
        <v>2</v>
      </c>
      <c r="W12" s="3"/>
      <c r="X12" s="3"/>
      <c r="Y12" s="3"/>
      <c r="Z12" s="3"/>
      <c r="AA12" s="3"/>
      <c r="AB12" s="3"/>
      <c r="AC12" s="27">
        <v>3</v>
      </c>
      <c r="AD12" s="3"/>
      <c r="AE12" s="3"/>
      <c r="AF12" s="3"/>
      <c r="AG12" s="3"/>
      <c r="AH12" s="3"/>
      <c r="AI12" s="3"/>
      <c r="AJ12" s="23"/>
      <c r="AK12" s="23"/>
    </row>
    <row r="13" spans="1:37" x14ac:dyDescent="0.25">
      <c r="A13" s="26" t="s">
        <v>38</v>
      </c>
      <c r="B13" s="67" t="s">
        <v>136</v>
      </c>
      <c r="C13" s="27">
        <v>59</v>
      </c>
      <c r="D13" s="3"/>
      <c r="E13" s="3"/>
      <c r="F13" s="3"/>
      <c r="G13" s="3"/>
      <c r="H13" s="3"/>
      <c r="I13" s="3"/>
      <c r="J13" s="21"/>
      <c r="K13" s="21"/>
      <c r="L13" s="116">
        <v>24</v>
      </c>
      <c r="M13" s="3"/>
      <c r="N13" s="3"/>
      <c r="O13" s="27">
        <v>3.25</v>
      </c>
      <c r="P13" s="22"/>
      <c r="Q13" s="22"/>
      <c r="R13" s="22"/>
      <c r="S13" s="3"/>
      <c r="T13" s="3"/>
      <c r="U13" s="3"/>
      <c r="V13" s="27">
        <v>2</v>
      </c>
      <c r="W13" s="3"/>
      <c r="X13" s="3"/>
      <c r="Y13" s="3"/>
      <c r="Z13" s="3"/>
      <c r="AA13" s="3"/>
      <c r="AB13" s="3"/>
      <c r="AC13" s="27">
        <v>53</v>
      </c>
      <c r="AD13" s="3"/>
      <c r="AE13" s="3"/>
      <c r="AF13" s="3"/>
      <c r="AG13" s="3"/>
      <c r="AH13" s="3"/>
      <c r="AI13" s="3"/>
      <c r="AJ13" s="23"/>
      <c r="AK13" s="23"/>
    </row>
    <row r="14" spans="1:37" x14ac:dyDescent="0.25">
      <c r="A14" s="26" t="s">
        <v>40</v>
      </c>
      <c r="B14" s="67" t="s">
        <v>136</v>
      </c>
      <c r="C14" s="27">
        <v>66</v>
      </c>
      <c r="D14" s="3"/>
      <c r="E14" s="3"/>
      <c r="F14" s="3"/>
      <c r="G14" s="3"/>
      <c r="H14" s="3"/>
      <c r="I14" s="3"/>
      <c r="J14" s="21"/>
      <c r="K14" s="21"/>
      <c r="L14" s="116">
        <v>26</v>
      </c>
      <c r="M14" s="3"/>
      <c r="N14" s="22"/>
      <c r="O14" s="116">
        <v>3</v>
      </c>
      <c r="P14" s="3"/>
      <c r="Q14" s="22"/>
      <c r="R14" s="22"/>
      <c r="S14" s="3"/>
      <c r="T14" s="3"/>
      <c r="U14" s="3"/>
      <c r="V14" s="27">
        <v>2</v>
      </c>
      <c r="W14" s="3"/>
      <c r="X14" s="3"/>
      <c r="Y14" s="3"/>
      <c r="Z14" s="3"/>
      <c r="AA14" s="3"/>
      <c r="AB14" s="3"/>
      <c r="AC14" s="27">
        <v>60</v>
      </c>
      <c r="AD14" s="3"/>
      <c r="AE14" s="3"/>
      <c r="AF14" s="3"/>
      <c r="AG14" s="3"/>
      <c r="AH14" s="3"/>
      <c r="AI14" s="3"/>
      <c r="AJ14" s="23"/>
      <c r="AK14" s="23"/>
    </row>
    <row r="15" spans="1:37" x14ac:dyDescent="0.25">
      <c r="A15" s="26" t="s">
        <v>42</v>
      </c>
      <c r="B15" s="67" t="s">
        <v>140</v>
      </c>
      <c r="C15" s="27">
        <v>63</v>
      </c>
      <c r="D15" s="3"/>
      <c r="E15" s="3"/>
      <c r="F15" s="3"/>
      <c r="G15" s="3"/>
      <c r="H15" s="3"/>
      <c r="I15" s="3"/>
      <c r="J15" s="21"/>
      <c r="K15" s="21"/>
      <c r="L15" s="27">
        <v>26.5</v>
      </c>
      <c r="M15" s="3"/>
      <c r="N15" s="3"/>
      <c r="O15" s="27">
        <v>3.25</v>
      </c>
      <c r="P15" s="3"/>
      <c r="Q15" s="22"/>
      <c r="R15" s="3"/>
      <c r="S15" s="22"/>
      <c r="T15" s="3"/>
      <c r="U15" s="3"/>
      <c r="V15" s="27">
        <v>2</v>
      </c>
      <c r="W15" s="3"/>
      <c r="X15" s="3"/>
      <c r="Y15" s="3"/>
      <c r="Z15" s="3"/>
      <c r="AA15" s="3"/>
      <c r="AB15" s="3"/>
      <c r="AC15" s="27">
        <v>0</v>
      </c>
      <c r="AD15" s="3"/>
      <c r="AE15" s="3"/>
      <c r="AF15" s="3"/>
      <c r="AG15" s="3"/>
      <c r="AH15" s="3"/>
      <c r="AI15" s="3"/>
      <c r="AJ15" s="23"/>
      <c r="AK15" s="23"/>
    </row>
    <row r="16" spans="1:37" x14ac:dyDescent="0.25">
      <c r="A16" s="26" t="s">
        <v>44</v>
      </c>
      <c r="B16" s="67" t="s">
        <v>136</v>
      </c>
      <c r="C16" s="27">
        <v>63</v>
      </c>
      <c r="D16" s="3"/>
      <c r="E16" s="3"/>
      <c r="F16" s="3"/>
      <c r="G16" s="3"/>
      <c r="H16" s="3"/>
      <c r="I16" s="3"/>
      <c r="J16" s="21"/>
      <c r="K16" s="21"/>
      <c r="L16" s="116">
        <v>24</v>
      </c>
      <c r="M16" s="3"/>
      <c r="N16" s="3"/>
      <c r="O16" s="116">
        <v>3</v>
      </c>
      <c r="P16" s="3"/>
      <c r="Q16" s="3"/>
      <c r="R16" s="24"/>
      <c r="S16" s="22"/>
      <c r="T16" s="3"/>
      <c r="U16" s="3"/>
      <c r="V16" s="27">
        <v>2</v>
      </c>
      <c r="W16" s="3"/>
      <c r="X16" s="3"/>
      <c r="Y16" s="3"/>
      <c r="Z16" s="3"/>
      <c r="AA16" s="3"/>
      <c r="AB16" s="3"/>
      <c r="AC16" s="27">
        <v>129</v>
      </c>
      <c r="AD16" s="3"/>
      <c r="AE16" s="3"/>
      <c r="AF16" s="3"/>
      <c r="AG16" s="3"/>
      <c r="AH16" s="3"/>
      <c r="AI16" s="3"/>
      <c r="AJ16" s="23"/>
      <c r="AK16" s="23"/>
    </row>
    <row r="17" spans="1:37" x14ac:dyDescent="0.25">
      <c r="A17" s="26" t="s">
        <v>46</v>
      </c>
      <c r="B17" s="67" t="s">
        <v>178</v>
      </c>
      <c r="C17" s="27">
        <v>57</v>
      </c>
      <c r="D17" s="3"/>
      <c r="E17" s="3"/>
      <c r="F17" s="3"/>
      <c r="G17" s="3"/>
      <c r="H17" s="3"/>
      <c r="I17" s="3"/>
      <c r="J17" s="21"/>
      <c r="K17" s="21"/>
      <c r="L17" s="116">
        <v>26</v>
      </c>
      <c r="M17" s="22"/>
      <c r="N17" s="22"/>
      <c r="O17" s="27">
        <v>3.25</v>
      </c>
      <c r="P17" s="3"/>
      <c r="Q17" s="22"/>
      <c r="R17" s="22"/>
      <c r="S17" s="3"/>
      <c r="T17" s="3"/>
      <c r="U17" s="3"/>
      <c r="V17" s="27">
        <v>2</v>
      </c>
      <c r="W17" s="3"/>
      <c r="X17" s="3"/>
      <c r="Y17" s="3"/>
      <c r="Z17" s="3"/>
      <c r="AA17" s="3"/>
      <c r="AB17" s="3"/>
      <c r="AC17" s="27">
        <v>8</v>
      </c>
      <c r="AD17" s="3"/>
      <c r="AE17" s="3"/>
      <c r="AF17" s="3"/>
      <c r="AG17" s="3"/>
      <c r="AH17" s="3"/>
      <c r="AI17" s="3"/>
      <c r="AJ17" s="23"/>
      <c r="AK17" s="23"/>
    </row>
    <row r="18" spans="1:37" x14ac:dyDescent="0.25">
      <c r="A18" s="26" t="s">
        <v>48</v>
      </c>
      <c r="B18" s="67" t="s">
        <v>178</v>
      </c>
      <c r="C18" s="27">
        <v>53</v>
      </c>
      <c r="D18" s="3"/>
      <c r="E18" s="3"/>
      <c r="F18" s="3"/>
      <c r="G18" s="3"/>
      <c r="H18" s="3"/>
      <c r="I18" s="3"/>
      <c r="J18" s="21"/>
      <c r="K18" s="21"/>
      <c r="L18" s="27">
        <v>21.5</v>
      </c>
      <c r="M18" s="3"/>
      <c r="N18" s="3"/>
      <c r="O18" s="27">
        <v>3.25</v>
      </c>
      <c r="P18" s="3"/>
      <c r="Q18" s="3"/>
      <c r="R18" s="24"/>
      <c r="S18" s="22"/>
      <c r="T18" s="22"/>
      <c r="U18" s="3"/>
      <c r="V18" s="27">
        <v>2</v>
      </c>
      <c r="W18" s="3"/>
      <c r="X18" s="3"/>
      <c r="Y18" s="3"/>
      <c r="Z18" s="3"/>
      <c r="AA18" s="3"/>
      <c r="AB18" s="3"/>
      <c r="AC18" s="27">
        <v>2</v>
      </c>
      <c r="AD18" s="3"/>
      <c r="AE18" s="3"/>
      <c r="AF18" s="3"/>
      <c r="AG18" s="3"/>
      <c r="AH18" s="3"/>
      <c r="AI18" s="3"/>
      <c r="AJ18" s="23"/>
      <c r="AK18" s="23"/>
    </row>
    <row r="19" spans="1:37" x14ac:dyDescent="0.25">
      <c r="A19" s="26" t="s">
        <v>50</v>
      </c>
      <c r="B19" s="67" t="s">
        <v>140</v>
      </c>
      <c r="C19" s="27">
        <v>42</v>
      </c>
      <c r="D19" s="3"/>
      <c r="E19" s="3"/>
      <c r="F19" s="3"/>
      <c r="G19" s="3"/>
      <c r="H19" s="3"/>
      <c r="I19" s="3"/>
      <c r="J19" s="21"/>
      <c r="K19" s="21"/>
      <c r="L19" s="116">
        <v>22</v>
      </c>
      <c r="M19" s="22"/>
      <c r="N19" s="3"/>
      <c r="O19" s="116">
        <v>3</v>
      </c>
      <c r="P19" s="22"/>
      <c r="Q19" s="3"/>
      <c r="R19" s="22"/>
      <c r="S19" s="24"/>
      <c r="T19" s="3"/>
      <c r="U19" s="3"/>
      <c r="V19" s="27">
        <v>1</v>
      </c>
      <c r="W19" s="3"/>
      <c r="X19" s="3"/>
      <c r="Y19" s="3"/>
      <c r="Z19" s="3"/>
      <c r="AA19" s="3"/>
      <c r="AB19" s="3"/>
      <c r="AC19" s="27">
        <v>0</v>
      </c>
      <c r="AD19" s="3"/>
      <c r="AE19" s="3"/>
      <c r="AF19" s="3"/>
      <c r="AG19" s="3"/>
      <c r="AH19" s="3"/>
      <c r="AI19" s="3"/>
      <c r="AJ19" s="23"/>
      <c r="AK19" s="23"/>
    </row>
    <row r="20" spans="1:37" x14ac:dyDescent="0.25">
      <c r="A20" s="26" t="s">
        <v>52</v>
      </c>
      <c r="B20" s="67" t="s">
        <v>184</v>
      </c>
      <c r="C20" s="27">
        <v>62</v>
      </c>
      <c r="D20" s="3"/>
      <c r="E20" s="3"/>
      <c r="F20" s="3"/>
      <c r="G20" s="3"/>
      <c r="H20" s="3"/>
      <c r="I20" s="3"/>
      <c r="J20" s="21"/>
      <c r="K20" s="21"/>
      <c r="L20" s="116">
        <v>24</v>
      </c>
      <c r="M20" s="22"/>
      <c r="N20" s="3"/>
      <c r="O20" s="116">
        <v>3</v>
      </c>
      <c r="P20" s="22"/>
      <c r="Q20" s="22"/>
      <c r="R20" s="24"/>
      <c r="S20" s="24"/>
      <c r="T20" s="3"/>
      <c r="U20" s="3"/>
      <c r="V20" s="27">
        <v>2</v>
      </c>
      <c r="W20" s="3"/>
      <c r="X20" s="3"/>
      <c r="Y20" s="3"/>
      <c r="Z20" s="3"/>
      <c r="AA20" s="3"/>
      <c r="AB20" s="3"/>
      <c r="AC20" s="27">
        <v>0</v>
      </c>
      <c r="AD20" s="3"/>
      <c r="AE20" s="3"/>
      <c r="AF20" s="3"/>
      <c r="AG20" s="3"/>
      <c r="AH20" s="3"/>
      <c r="AI20" s="3"/>
      <c r="AJ20" s="23"/>
      <c r="AK20" s="23"/>
    </row>
    <row r="21" spans="1:37" x14ac:dyDescent="0.25">
      <c r="A21" s="26" t="s">
        <v>54</v>
      </c>
      <c r="B21" s="67" t="s">
        <v>165</v>
      </c>
      <c r="C21" s="27">
        <v>58</v>
      </c>
      <c r="D21" s="3"/>
      <c r="E21" s="3"/>
      <c r="F21" s="3"/>
      <c r="G21" s="3"/>
      <c r="H21" s="3"/>
      <c r="I21" s="3"/>
      <c r="J21" s="21"/>
      <c r="K21" s="21"/>
      <c r="L21" s="116">
        <v>24</v>
      </c>
      <c r="M21" s="22"/>
      <c r="N21" s="22"/>
      <c r="O21" s="116">
        <v>3</v>
      </c>
      <c r="P21" s="22"/>
      <c r="Q21" s="22"/>
      <c r="R21" s="22"/>
      <c r="S21" s="24"/>
      <c r="T21" s="3"/>
      <c r="U21" s="3"/>
      <c r="V21" s="27">
        <v>2</v>
      </c>
      <c r="W21" s="3"/>
      <c r="X21" s="3"/>
      <c r="Y21" s="3"/>
      <c r="Z21" s="3"/>
      <c r="AA21" s="3"/>
      <c r="AB21" s="3"/>
      <c r="AC21" s="27">
        <v>0</v>
      </c>
      <c r="AD21" s="3"/>
      <c r="AE21" s="3"/>
      <c r="AF21" s="3"/>
      <c r="AG21" s="3"/>
      <c r="AH21" s="3"/>
      <c r="AI21" s="3"/>
      <c r="AJ21" s="23"/>
      <c r="AK21" s="23"/>
    </row>
    <row r="22" spans="1:37" x14ac:dyDescent="0.25">
      <c r="A22" s="26" t="s">
        <v>56</v>
      </c>
      <c r="B22" s="67" t="s">
        <v>140</v>
      </c>
      <c r="C22" s="27">
        <v>79</v>
      </c>
      <c r="D22" s="3"/>
      <c r="E22" s="3"/>
      <c r="F22" s="3"/>
      <c r="G22" s="3"/>
      <c r="H22" s="3"/>
      <c r="I22" s="3"/>
      <c r="J22" s="21"/>
      <c r="K22" s="21"/>
      <c r="L22" s="27">
        <v>28.5</v>
      </c>
      <c r="M22" s="3"/>
      <c r="N22" s="3"/>
      <c r="O22" s="116">
        <v>3</v>
      </c>
      <c r="P22" s="22"/>
      <c r="Q22" s="3"/>
      <c r="R22" s="3"/>
      <c r="S22" s="22"/>
      <c r="T22" s="3"/>
      <c r="U22" s="3"/>
      <c r="V22" s="27">
        <v>2</v>
      </c>
      <c r="W22" s="3"/>
      <c r="X22" s="3"/>
      <c r="Y22" s="3"/>
      <c r="Z22" s="3"/>
      <c r="AA22" s="3"/>
      <c r="AB22" s="3"/>
      <c r="AC22" s="27">
        <v>33</v>
      </c>
      <c r="AD22" s="3"/>
      <c r="AE22" s="3"/>
      <c r="AF22" s="3"/>
      <c r="AG22" s="3"/>
      <c r="AH22" s="3"/>
      <c r="AI22" s="3"/>
      <c r="AJ22" s="23"/>
      <c r="AK22" s="23"/>
    </row>
    <row r="23" spans="1:37" x14ac:dyDescent="0.25">
      <c r="A23" s="26" t="s">
        <v>58</v>
      </c>
      <c r="B23" s="67" t="s">
        <v>140</v>
      </c>
      <c r="C23" s="27">
        <v>63</v>
      </c>
      <c r="D23" s="3"/>
      <c r="E23" s="3"/>
      <c r="F23" s="3"/>
      <c r="G23" s="3"/>
      <c r="H23" s="3"/>
      <c r="I23" s="3"/>
      <c r="J23" s="21"/>
      <c r="K23" s="21"/>
      <c r="L23" s="116">
        <v>26</v>
      </c>
      <c r="M23" s="22"/>
      <c r="N23" s="22"/>
      <c r="O23" s="116">
        <v>3</v>
      </c>
      <c r="P23" s="3"/>
      <c r="Q23" s="3"/>
      <c r="R23" s="3"/>
      <c r="S23" s="24"/>
      <c r="T23" s="3"/>
      <c r="U23" s="3"/>
      <c r="V23" s="27">
        <v>2</v>
      </c>
      <c r="W23" s="3"/>
      <c r="X23" s="3"/>
      <c r="Y23" s="3"/>
      <c r="Z23" s="3"/>
      <c r="AA23" s="3"/>
      <c r="AB23" s="3"/>
      <c r="AC23" s="27">
        <v>79</v>
      </c>
      <c r="AD23" s="3"/>
      <c r="AE23" s="3"/>
      <c r="AF23" s="3"/>
      <c r="AG23" s="3"/>
      <c r="AH23" s="3"/>
      <c r="AI23" s="3"/>
      <c r="AJ23" s="23"/>
      <c r="AK23" s="23"/>
    </row>
    <row r="24" spans="1:37" x14ac:dyDescent="0.25">
      <c r="A24" s="26" t="s">
        <v>60</v>
      </c>
      <c r="B24" s="67" t="s">
        <v>136</v>
      </c>
      <c r="C24" s="27">
        <v>60</v>
      </c>
      <c r="D24" s="3"/>
      <c r="E24" s="3"/>
      <c r="F24" s="3"/>
      <c r="G24" s="3"/>
      <c r="H24" s="3"/>
      <c r="I24" s="3"/>
      <c r="J24" s="21"/>
      <c r="K24" s="21"/>
      <c r="L24" s="116">
        <v>23</v>
      </c>
      <c r="M24" s="22"/>
      <c r="N24" s="22"/>
      <c r="O24" s="27">
        <v>2.75</v>
      </c>
      <c r="P24" s="22"/>
      <c r="Q24" s="22"/>
      <c r="R24" s="22"/>
      <c r="S24" s="24"/>
      <c r="T24" s="3"/>
      <c r="U24" s="3"/>
      <c r="V24" s="27">
        <v>2</v>
      </c>
      <c r="W24" s="3"/>
      <c r="X24" s="3"/>
      <c r="Y24" s="3"/>
      <c r="Z24" s="3"/>
      <c r="AA24" s="3"/>
      <c r="AB24" s="3"/>
      <c r="AC24" s="27">
        <v>163</v>
      </c>
      <c r="AD24" s="3"/>
      <c r="AE24" s="3"/>
      <c r="AF24" s="3"/>
      <c r="AG24" s="3"/>
      <c r="AH24" s="3"/>
      <c r="AI24" s="3"/>
      <c r="AJ24" s="23"/>
      <c r="AK24" s="23"/>
    </row>
    <row r="25" spans="1:37" x14ac:dyDescent="0.25">
      <c r="A25" s="26" t="s">
        <v>62</v>
      </c>
      <c r="B25" s="67" t="s">
        <v>136</v>
      </c>
      <c r="C25" s="27">
        <v>52</v>
      </c>
      <c r="D25" s="3"/>
      <c r="E25" s="3"/>
      <c r="F25" s="3"/>
      <c r="G25" s="3"/>
      <c r="H25" s="3"/>
      <c r="I25" s="3"/>
      <c r="J25" s="21"/>
      <c r="K25" s="21"/>
      <c r="L25" s="116">
        <v>23</v>
      </c>
      <c r="M25" s="3"/>
      <c r="N25" s="3"/>
      <c r="O25" s="27">
        <v>2.75</v>
      </c>
      <c r="P25" s="22"/>
      <c r="Q25" s="3"/>
      <c r="R25" s="3"/>
      <c r="S25" s="22"/>
      <c r="T25" s="22"/>
      <c r="U25" s="3"/>
      <c r="V25" s="27">
        <v>2</v>
      </c>
      <c r="W25" s="3"/>
      <c r="X25" s="3"/>
      <c r="Y25" s="3"/>
      <c r="Z25" s="3"/>
      <c r="AA25" s="3"/>
      <c r="AB25" s="3"/>
      <c r="AC25" s="27">
        <v>104</v>
      </c>
      <c r="AD25" s="3"/>
      <c r="AE25" s="3"/>
      <c r="AF25" s="3"/>
      <c r="AG25" s="3"/>
      <c r="AH25" s="3"/>
      <c r="AI25" s="3"/>
      <c r="AJ25" s="23"/>
      <c r="AK25" s="23"/>
    </row>
    <row r="26" spans="1:37" x14ac:dyDescent="0.25">
      <c r="A26" s="26" t="s">
        <v>63</v>
      </c>
      <c r="B26" s="67" t="s">
        <v>140</v>
      </c>
      <c r="C26" s="27">
        <v>43</v>
      </c>
      <c r="D26" s="3"/>
      <c r="E26" s="3"/>
      <c r="F26" s="3"/>
      <c r="G26" s="3"/>
      <c r="H26" s="3"/>
      <c r="I26" s="3"/>
      <c r="J26" s="21"/>
      <c r="K26" s="21"/>
      <c r="L26" s="116">
        <v>20</v>
      </c>
      <c r="M26" s="22"/>
      <c r="N26" s="3"/>
      <c r="O26" s="116">
        <v>3</v>
      </c>
      <c r="P26" s="22"/>
      <c r="Q26" s="3"/>
      <c r="R26" s="3"/>
      <c r="S26" s="3"/>
      <c r="T26" s="3"/>
      <c r="U26" s="3"/>
      <c r="V26" s="27">
        <v>2</v>
      </c>
      <c r="W26" s="3"/>
      <c r="X26" s="3"/>
      <c r="Y26" s="3"/>
      <c r="Z26" s="3"/>
      <c r="AA26" s="3"/>
      <c r="AB26" s="3"/>
      <c r="AC26" s="27">
        <v>57</v>
      </c>
      <c r="AD26" s="3"/>
      <c r="AE26" s="3"/>
      <c r="AF26" s="3"/>
      <c r="AG26" s="3"/>
      <c r="AH26" s="3"/>
      <c r="AI26" s="3"/>
      <c r="AJ26" s="23"/>
      <c r="AK26" s="23"/>
    </row>
    <row r="27" spans="1:37" x14ac:dyDescent="0.25">
      <c r="A27" s="26" t="s">
        <v>65</v>
      </c>
      <c r="B27" s="67" t="s">
        <v>140</v>
      </c>
      <c r="C27" s="27">
        <v>56</v>
      </c>
      <c r="D27" s="3"/>
      <c r="E27" s="3"/>
      <c r="F27" s="3"/>
      <c r="G27" s="3"/>
      <c r="H27" s="3"/>
      <c r="I27" s="3"/>
      <c r="J27" s="21"/>
      <c r="K27" s="21"/>
      <c r="L27" s="116">
        <v>26</v>
      </c>
      <c r="M27" s="3"/>
      <c r="N27" s="3"/>
      <c r="O27" s="116">
        <v>3</v>
      </c>
      <c r="P27" s="3"/>
      <c r="Q27" s="3"/>
      <c r="R27" s="3"/>
      <c r="S27" s="3"/>
      <c r="T27" s="3"/>
      <c r="U27" s="3"/>
      <c r="V27" s="27">
        <v>2</v>
      </c>
      <c r="W27" s="3"/>
      <c r="X27" s="3"/>
      <c r="Y27" s="3"/>
      <c r="Z27" s="3"/>
      <c r="AA27" s="3"/>
      <c r="AB27" s="3"/>
      <c r="AC27" s="27">
        <v>166</v>
      </c>
      <c r="AD27" s="3"/>
      <c r="AE27" s="3"/>
      <c r="AF27" s="3"/>
      <c r="AG27" s="3"/>
      <c r="AH27" s="3"/>
      <c r="AI27" s="3"/>
      <c r="AJ27" s="23"/>
      <c r="AK27" s="23"/>
    </row>
    <row r="28" spans="1:37" x14ac:dyDescent="0.25">
      <c r="A28" s="26" t="s">
        <v>66</v>
      </c>
      <c r="B28" s="67" t="s">
        <v>136</v>
      </c>
      <c r="C28" s="27">
        <v>53</v>
      </c>
      <c r="D28" s="3"/>
      <c r="E28" s="3"/>
      <c r="F28" s="3"/>
      <c r="G28" s="3"/>
      <c r="H28" s="3"/>
      <c r="I28" s="3"/>
      <c r="J28" s="21"/>
      <c r="K28" s="21"/>
      <c r="L28" s="116">
        <v>21</v>
      </c>
      <c r="M28" s="22"/>
      <c r="N28" s="3"/>
      <c r="O28" s="116">
        <v>3</v>
      </c>
      <c r="P28" s="3"/>
      <c r="Q28" s="3"/>
      <c r="R28" s="3"/>
      <c r="S28" s="3"/>
      <c r="T28" s="3"/>
      <c r="U28" s="3"/>
      <c r="V28" s="27">
        <v>2</v>
      </c>
      <c r="W28" s="3"/>
      <c r="X28" s="3"/>
      <c r="Y28" s="3"/>
      <c r="Z28" s="3"/>
      <c r="AA28" s="3"/>
      <c r="AB28" s="3"/>
      <c r="AC28" s="27">
        <v>140</v>
      </c>
      <c r="AD28" s="3"/>
      <c r="AE28" s="3"/>
      <c r="AF28" s="3"/>
      <c r="AG28" s="3"/>
      <c r="AH28" s="3"/>
      <c r="AI28" s="3"/>
      <c r="AJ28" s="23"/>
      <c r="AK28" s="23"/>
    </row>
    <row r="29" spans="1:37" x14ac:dyDescent="0.25">
      <c r="A29" s="26" t="s">
        <v>67</v>
      </c>
      <c r="B29" s="67" t="s">
        <v>136</v>
      </c>
      <c r="C29" s="27">
        <v>50</v>
      </c>
      <c r="D29" s="3"/>
      <c r="E29" s="3"/>
      <c r="F29" s="3"/>
      <c r="G29" s="3"/>
      <c r="H29" s="3"/>
      <c r="I29" s="3"/>
      <c r="J29" s="21"/>
      <c r="K29" s="21"/>
      <c r="L29" s="27">
        <v>21.5</v>
      </c>
      <c r="M29" s="3"/>
      <c r="N29" s="3"/>
      <c r="O29" s="116">
        <v>3</v>
      </c>
      <c r="P29" s="3"/>
      <c r="Q29" s="3"/>
      <c r="R29" s="3"/>
      <c r="S29" s="3"/>
      <c r="T29" s="3"/>
      <c r="U29" s="3"/>
      <c r="V29" s="27">
        <v>2</v>
      </c>
      <c r="W29" s="3"/>
      <c r="X29" s="3"/>
      <c r="Y29" s="3"/>
      <c r="Z29" s="3"/>
      <c r="AA29" s="3"/>
      <c r="AB29" s="3"/>
      <c r="AC29" s="27">
        <v>22</v>
      </c>
      <c r="AD29" s="3"/>
      <c r="AE29" s="3"/>
      <c r="AF29" s="3"/>
      <c r="AG29" s="3"/>
      <c r="AH29" s="3"/>
      <c r="AI29" s="3"/>
      <c r="AJ29" s="23"/>
      <c r="AK29" s="23"/>
    </row>
    <row r="30" spans="1:37" x14ac:dyDescent="0.25">
      <c r="A30" s="26" t="s">
        <v>68</v>
      </c>
      <c r="B30" s="67" t="s">
        <v>140</v>
      </c>
      <c r="C30" s="27">
        <v>68</v>
      </c>
      <c r="D30" s="3"/>
      <c r="E30" s="3"/>
      <c r="F30" s="3"/>
      <c r="G30" s="3"/>
      <c r="H30" s="3"/>
      <c r="I30" s="3"/>
      <c r="J30" s="21"/>
      <c r="K30" s="21"/>
      <c r="L30" s="116">
        <v>23</v>
      </c>
      <c r="M30" s="22"/>
      <c r="N30" s="22"/>
      <c r="O30" s="116">
        <v>3</v>
      </c>
      <c r="P30" s="3"/>
      <c r="Q30" s="3"/>
      <c r="R30" s="3"/>
      <c r="S30" s="3"/>
      <c r="T30" s="3"/>
      <c r="U30" s="3"/>
      <c r="V30" s="27">
        <v>1</v>
      </c>
      <c r="W30" s="3"/>
      <c r="X30" s="3"/>
      <c r="Y30" s="3"/>
      <c r="Z30" s="3"/>
      <c r="AA30" s="3"/>
      <c r="AB30" s="3"/>
      <c r="AC30" s="27">
        <v>713</v>
      </c>
      <c r="AD30" s="3"/>
      <c r="AE30" s="3"/>
      <c r="AF30" s="3"/>
      <c r="AG30" s="3"/>
      <c r="AH30" s="3"/>
      <c r="AI30" s="3"/>
      <c r="AJ30" s="23"/>
      <c r="AK30" s="23"/>
    </row>
    <row r="31" spans="1:37" x14ac:dyDescent="0.25">
      <c r="A31" s="26" t="s">
        <v>73</v>
      </c>
      <c r="B31" s="67" t="s">
        <v>140</v>
      </c>
      <c r="C31" s="27">
        <v>70</v>
      </c>
      <c r="D31" s="3"/>
      <c r="E31" s="3"/>
      <c r="F31" s="3"/>
      <c r="G31" s="3"/>
      <c r="H31" s="3"/>
      <c r="I31" s="3"/>
      <c r="J31" s="21"/>
      <c r="K31" s="21"/>
      <c r="L31" s="27">
        <v>23.5</v>
      </c>
      <c r="M31" s="3"/>
      <c r="N31" s="3"/>
      <c r="O31" s="27">
        <v>3.25</v>
      </c>
      <c r="P31" s="22"/>
      <c r="Q31" s="3"/>
      <c r="R31" s="3"/>
      <c r="S31" s="3"/>
      <c r="T31" s="3"/>
      <c r="U31" s="3"/>
      <c r="V31" s="27">
        <v>2</v>
      </c>
      <c r="W31" s="3"/>
      <c r="X31" s="3"/>
      <c r="Y31" s="3"/>
      <c r="Z31" s="3"/>
      <c r="AA31" s="3"/>
      <c r="AB31" s="3"/>
      <c r="AC31" s="27">
        <v>43</v>
      </c>
      <c r="AD31" s="3"/>
      <c r="AE31" s="3"/>
      <c r="AF31" s="3"/>
      <c r="AG31" s="3"/>
      <c r="AH31" s="3"/>
      <c r="AI31" s="3"/>
      <c r="AJ31" s="23"/>
      <c r="AK31" s="23"/>
    </row>
    <row r="32" spans="1:37" x14ac:dyDescent="0.25">
      <c r="A32" s="26" t="s">
        <v>75</v>
      </c>
      <c r="B32" s="67" t="s">
        <v>136</v>
      </c>
      <c r="C32" s="27">
        <v>61</v>
      </c>
      <c r="D32" s="3"/>
      <c r="E32" s="3"/>
      <c r="F32" s="3"/>
      <c r="G32" s="3"/>
      <c r="H32" s="3"/>
      <c r="I32" s="3"/>
      <c r="J32" s="21"/>
      <c r="K32" s="21"/>
      <c r="L32" s="116">
        <v>23</v>
      </c>
      <c r="M32" s="3"/>
      <c r="N32" s="3"/>
      <c r="O32" s="116">
        <v>3</v>
      </c>
      <c r="P32" s="22"/>
      <c r="Q32" s="22"/>
      <c r="R32" s="22"/>
      <c r="S32" s="3"/>
      <c r="T32" s="3"/>
      <c r="U32" s="22"/>
      <c r="V32" s="27">
        <v>2</v>
      </c>
      <c r="W32" s="3"/>
      <c r="X32" s="3"/>
      <c r="Y32" s="3"/>
      <c r="Z32" s="3"/>
      <c r="AA32" s="3"/>
      <c r="AB32" s="3"/>
      <c r="AC32" s="27">
        <v>70</v>
      </c>
      <c r="AD32" s="3"/>
      <c r="AE32" s="3"/>
      <c r="AF32" s="3"/>
      <c r="AG32" s="3"/>
      <c r="AH32" s="3"/>
      <c r="AI32" s="3"/>
      <c r="AJ32" s="23"/>
      <c r="AK32" s="23"/>
    </row>
    <row r="33" spans="1:37" x14ac:dyDescent="0.25">
      <c r="A33" s="26" t="s">
        <v>77</v>
      </c>
      <c r="B33" s="67" t="s">
        <v>136</v>
      </c>
      <c r="C33" s="27">
        <v>70</v>
      </c>
      <c r="D33" s="3"/>
      <c r="E33" s="3"/>
      <c r="F33" s="3"/>
      <c r="G33" s="3"/>
      <c r="H33" s="3"/>
      <c r="I33" s="3"/>
      <c r="J33" s="21"/>
      <c r="K33" s="21"/>
      <c r="L33" s="116">
        <v>26</v>
      </c>
      <c r="M33" s="3"/>
      <c r="N33" s="3"/>
      <c r="O33" s="27">
        <v>3.25</v>
      </c>
      <c r="P33" s="22"/>
      <c r="Q33" s="3"/>
      <c r="R33" s="22"/>
      <c r="S33" s="3"/>
      <c r="T33" s="3"/>
      <c r="U33" s="3"/>
      <c r="V33" s="27">
        <v>2</v>
      </c>
      <c r="W33" s="3"/>
      <c r="X33" s="3"/>
      <c r="Y33" s="3"/>
      <c r="Z33" s="3"/>
      <c r="AA33" s="3"/>
      <c r="AB33" s="3"/>
      <c r="AC33" s="27">
        <v>81</v>
      </c>
      <c r="AD33" s="3"/>
      <c r="AE33" s="3"/>
      <c r="AF33" s="3"/>
      <c r="AG33" s="3"/>
      <c r="AH33" s="3"/>
      <c r="AI33" s="3"/>
      <c r="AJ33" s="23"/>
      <c r="AK33" s="23"/>
    </row>
    <row r="34" spans="1:37" x14ac:dyDescent="0.25">
      <c r="A34" s="26" t="s">
        <v>78</v>
      </c>
      <c r="B34" s="67" t="s">
        <v>136</v>
      </c>
      <c r="C34" s="27">
        <v>65</v>
      </c>
      <c r="D34" s="3"/>
      <c r="E34" s="3"/>
      <c r="F34" s="3"/>
      <c r="G34" s="3"/>
      <c r="H34" s="3"/>
      <c r="I34" s="3"/>
      <c r="J34" s="21"/>
      <c r="K34" s="21"/>
      <c r="L34" s="116">
        <v>24</v>
      </c>
      <c r="M34" s="3"/>
      <c r="N34" s="3"/>
      <c r="O34" s="27">
        <v>2.75</v>
      </c>
      <c r="P34" s="22"/>
      <c r="Q34" s="3"/>
      <c r="R34" s="24"/>
      <c r="S34" s="22"/>
      <c r="T34" s="22"/>
      <c r="U34" s="3"/>
      <c r="V34" s="27">
        <v>2</v>
      </c>
      <c r="W34" s="3"/>
      <c r="X34" s="3"/>
      <c r="Y34" s="3"/>
      <c r="Z34" s="3"/>
      <c r="AA34" s="3"/>
      <c r="AB34" s="3"/>
      <c r="AC34" s="27">
        <v>251</v>
      </c>
      <c r="AD34" s="3"/>
      <c r="AE34" s="3"/>
      <c r="AF34" s="3"/>
      <c r="AG34" s="3"/>
      <c r="AH34" s="3"/>
      <c r="AI34" s="3"/>
      <c r="AJ34" s="23"/>
      <c r="AK34" s="23"/>
    </row>
    <row r="35" spans="1:37" x14ac:dyDescent="0.25">
      <c r="A35" s="26" t="s">
        <v>79</v>
      </c>
      <c r="B35" s="67" t="s">
        <v>136</v>
      </c>
      <c r="C35" s="27">
        <v>63</v>
      </c>
      <c r="D35" s="3"/>
      <c r="E35" s="3"/>
      <c r="F35" s="3"/>
      <c r="G35" s="3"/>
      <c r="H35" s="3"/>
      <c r="I35" s="3"/>
      <c r="J35" s="21"/>
      <c r="K35" s="21"/>
      <c r="L35" s="116">
        <v>23</v>
      </c>
      <c r="M35" s="22"/>
      <c r="N35" s="22"/>
      <c r="O35" s="116">
        <v>3</v>
      </c>
      <c r="P35" s="3"/>
      <c r="Q35" s="3"/>
      <c r="R35" s="3"/>
      <c r="S35" s="3"/>
      <c r="T35" s="3"/>
      <c r="U35" s="22"/>
      <c r="V35" s="27">
        <v>2</v>
      </c>
      <c r="W35" s="3"/>
      <c r="X35" s="3"/>
      <c r="Y35" s="3"/>
      <c r="Z35" s="3"/>
      <c r="AA35" s="3"/>
      <c r="AB35" s="3"/>
      <c r="AC35" s="27">
        <v>39</v>
      </c>
      <c r="AD35" s="3"/>
      <c r="AE35" s="3"/>
      <c r="AF35" s="3"/>
      <c r="AG35" s="3"/>
      <c r="AH35" s="3"/>
      <c r="AI35" s="3"/>
      <c r="AJ35" s="23"/>
      <c r="AK35" s="23"/>
    </row>
    <row r="36" spans="1:37" x14ac:dyDescent="0.25">
      <c r="A36" s="26" t="s">
        <v>81</v>
      </c>
      <c r="B36" s="67" t="s">
        <v>136</v>
      </c>
      <c r="C36" s="27">
        <v>64</v>
      </c>
      <c r="D36" s="3"/>
      <c r="E36" s="3"/>
      <c r="F36" s="3"/>
      <c r="G36" s="3"/>
      <c r="H36" s="3"/>
      <c r="I36" s="3"/>
      <c r="J36" s="21"/>
      <c r="K36" s="21"/>
      <c r="L36" s="116">
        <v>24</v>
      </c>
      <c r="M36" s="22"/>
      <c r="N36" s="22"/>
      <c r="O36" s="27">
        <v>3.25</v>
      </c>
      <c r="P36" s="3"/>
      <c r="Q36" s="22"/>
      <c r="R36" s="24"/>
      <c r="S36" s="3"/>
      <c r="T36" s="3"/>
      <c r="U36" s="3"/>
      <c r="V36" s="27">
        <v>2</v>
      </c>
      <c r="W36" s="3"/>
      <c r="X36" s="3"/>
      <c r="Y36" s="3"/>
      <c r="Z36" s="3"/>
      <c r="AA36" s="3"/>
      <c r="AB36" s="3"/>
      <c r="AC36" s="27">
        <v>121</v>
      </c>
      <c r="AD36" s="3"/>
      <c r="AE36" s="3"/>
      <c r="AF36" s="3"/>
      <c r="AG36" s="3"/>
      <c r="AH36" s="3"/>
      <c r="AI36" s="3"/>
      <c r="AJ36" s="23"/>
      <c r="AK36" s="23"/>
    </row>
    <row r="37" spans="1:37" x14ac:dyDescent="0.25">
      <c r="A37" s="26" t="s">
        <v>83</v>
      </c>
      <c r="B37" s="67" t="s">
        <v>136</v>
      </c>
      <c r="C37" s="27">
        <v>55</v>
      </c>
      <c r="D37" s="3"/>
      <c r="E37" s="3"/>
      <c r="F37" s="3"/>
      <c r="G37" s="3"/>
      <c r="H37" s="3"/>
      <c r="I37" s="3"/>
      <c r="J37" s="21"/>
      <c r="K37" s="21"/>
      <c r="L37" s="27">
        <v>23.5</v>
      </c>
      <c r="M37" s="3"/>
      <c r="N37" s="3"/>
      <c r="O37" s="116">
        <v>3</v>
      </c>
      <c r="P37" s="3"/>
      <c r="Q37" s="3"/>
      <c r="R37" s="3"/>
      <c r="S37" s="3"/>
      <c r="T37" s="3"/>
      <c r="U37" s="3"/>
      <c r="V37" s="27">
        <v>2</v>
      </c>
      <c r="W37" s="3"/>
      <c r="X37" s="3"/>
      <c r="Y37" s="3"/>
      <c r="Z37" s="3"/>
      <c r="AA37" s="3"/>
      <c r="AB37" s="3"/>
      <c r="AC37" s="27">
        <v>26</v>
      </c>
      <c r="AD37" s="3"/>
      <c r="AE37" s="3"/>
      <c r="AF37" s="3"/>
      <c r="AG37" s="3"/>
      <c r="AH37" s="3"/>
      <c r="AI37" s="3"/>
      <c r="AJ37" s="23"/>
      <c r="AK37" s="23"/>
    </row>
    <row r="38" spans="1:37" x14ac:dyDescent="0.25">
      <c r="A38" s="26" t="s">
        <v>84</v>
      </c>
      <c r="B38" s="67" t="s">
        <v>136</v>
      </c>
      <c r="C38" s="27">
        <v>63</v>
      </c>
      <c r="D38" s="3"/>
      <c r="E38" s="3"/>
      <c r="F38" s="3"/>
      <c r="G38" s="3"/>
      <c r="H38" s="3"/>
      <c r="I38" s="3"/>
      <c r="J38" s="21"/>
      <c r="K38" s="21"/>
      <c r="L38" s="27">
        <v>25.5</v>
      </c>
      <c r="M38" s="22"/>
      <c r="N38" s="22"/>
      <c r="O38" s="27">
        <v>2.75</v>
      </c>
      <c r="P38" s="22"/>
      <c r="Q38" s="3"/>
      <c r="R38" s="22"/>
      <c r="S38" s="3"/>
      <c r="T38" s="3"/>
      <c r="U38" s="22"/>
      <c r="V38" s="27">
        <v>3</v>
      </c>
      <c r="W38" s="3"/>
      <c r="X38" s="3"/>
      <c r="Y38" s="3"/>
      <c r="Z38" s="3"/>
      <c r="AA38" s="3"/>
      <c r="AB38" s="3"/>
      <c r="AC38" s="27">
        <v>338</v>
      </c>
      <c r="AD38" s="3"/>
      <c r="AE38" s="3"/>
      <c r="AF38" s="3"/>
      <c r="AG38" s="3"/>
      <c r="AH38" s="3"/>
      <c r="AI38" s="3"/>
      <c r="AJ38" s="23"/>
      <c r="AK38" s="23"/>
    </row>
    <row r="39" spans="1:37" x14ac:dyDescent="0.25">
      <c r="A39" s="26" t="s">
        <v>85</v>
      </c>
      <c r="B39" s="67" t="s">
        <v>136</v>
      </c>
      <c r="C39" s="27">
        <v>67</v>
      </c>
      <c r="D39" s="3"/>
      <c r="E39" s="3"/>
      <c r="F39" s="3"/>
      <c r="G39" s="3"/>
      <c r="H39" s="3"/>
      <c r="I39" s="3"/>
      <c r="J39" s="21"/>
      <c r="K39" s="21"/>
      <c r="L39" s="27">
        <v>23.5</v>
      </c>
      <c r="M39" s="22"/>
      <c r="N39" s="3"/>
      <c r="O39" s="116">
        <v>3</v>
      </c>
      <c r="P39" s="22"/>
      <c r="Q39" s="3"/>
      <c r="R39" s="3"/>
      <c r="S39" s="3"/>
      <c r="T39" s="3"/>
      <c r="U39" s="3"/>
      <c r="V39" s="27">
        <v>2</v>
      </c>
      <c r="W39" s="3"/>
      <c r="X39" s="3"/>
      <c r="Y39" s="3"/>
      <c r="Z39" s="3"/>
      <c r="AA39" s="3"/>
      <c r="AB39" s="3"/>
      <c r="AC39" s="27">
        <v>113</v>
      </c>
      <c r="AD39" s="3"/>
      <c r="AE39" s="3"/>
      <c r="AF39" s="3"/>
      <c r="AG39" s="3"/>
      <c r="AH39" s="3"/>
      <c r="AI39" s="3"/>
      <c r="AJ39" s="23"/>
      <c r="AK39" s="23"/>
    </row>
    <row r="40" spans="1:37" x14ac:dyDescent="0.25">
      <c r="A40" s="26" t="s">
        <v>87</v>
      </c>
      <c r="B40" s="67" t="s">
        <v>136</v>
      </c>
      <c r="C40" s="27">
        <v>41</v>
      </c>
      <c r="D40" s="3"/>
      <c r="E40" s="3"/>
      <c r="F40" s="3"/>
      <c r="G40" s="3"/>
      <c r="H40" s="3"/>
      <c r="I40" s="3"/>
      <c r="J40" s="21"/>
      <c r="K40" s="21"/>
      <c r="L40" s="116">
        <v>22</v>
      </c>
      <c r="M40" s="3"/>
      <c r="N40" s="3"/>
      <c r="O40" s="27">
        <v>2.5</v>
      </c>
      <c r="P40" s="22"/>
      <c r="Q40" s="3"/>
      <c r="R40" s="22"/>
      <c r="S40" s="3"/>
      <c r="T40" s="3"/>
      <c r="U40" s="3"/>
      <c r="V40" s="27">
        <v>2</v>
      </c>
      <c r="W40" s="3"/>
      <c r="X40" s="3"/>
      <c r="Y40" s="3"/>
      <c r="Z40" s="3"/>
      <c r="AA40" s="3"/>
      <c r="AB40" s="3"/>
      <c r="AC40" s="27">
        <v>865</v>
      </c>
      <c r="AD40" s="3"/>
      <c r="AE40" s="3"/>
      <c r="AF40" s="3"/>
      <c r="AG40" s="3"/>
      <c r="AH40" s="3"/>
      <c r="AI40" s="3"/>
      <c r="AJ40" s="23"/>
      <c r="AK40" s="23"/>
    </row>
    <row r="41" spans="1:37" x14ac:dyDescent="0.25">
      <c r="A41" s="26" t="s">
        <v>89</v>
      </c>
      <c r="B41" s="67" t="s">
        <v>136</v>
      </c>
      <c r="C41" s="27">
        <v>56</v>
      </c>
      <c r="L41" s="116">
        <v>25</v>
      </c>
      <c r="O41" s="27">
        <v>3.25</v>
      </c>
      <c r="V41" s="27">
        <v>2</v>
      </c>
      <c r="AC41" s="27">
        <v>64</v>
      </c>
    </row>
    <row r="42" spans="1:37" x14ac:dyDescent="0.25">
      <c r="A42" s="26" t="s">
        <v>91</v>
      </c>
      <c r="B42" s="67" t="s">
        <v>136</v>
      </c>
      <c r="C42" s="27">
        <v>49</v>
      </c>
      <c r="D42" s="24"/>
      <c r="E42" s="24"/>
      <c r="F42" s="24"/>
      <c r="G42" s="24"/>
      <c r="H42" s="24"/>
      <c r="I42" s="24"/>
      <c r="J42" s="21"/>
      <c r="K42" s="21"/>
      <c r="L42" s="116">
        <v>20</v>
      </c>
      <c r="M42" s="22"/>
      <c r="N42" s="22"/>
      <c r="O42" s="116">
        <v>3</v>
      </c>
      <c r="P42" s="22"/>
      <c r="Q42" s="22"/>
      <c r="R42" s="22"/>
      <c r="S42" s="22"/>
      <c r="T42" s="22"/>
      <c r="U42" s="22"/>
      <c r="V42" s="27">
        <v>2</v>
      </c>
      <c r="W42" s="22"/>
      <c r="X42" s="22"/>
      <c r="Y42" s="22"/>
      <c r="Z42" s="22"/>
      <c r="AA42" s="22"/>
      <c r="AB42" s="22"/>
      <c r="AC42" s="27">
        <v>322</v>
      </c>
      <c r="AD42" s="23"/>
      <c r="AE42" s="23"/>
      <c r="AF42" s="23"/>
      <c r="AG42" s="23"/>
      <c r="AH42" s="23"/>
      <c r="AI42" s="23"/>
      <c r="AJ42" s="23"/>
      <c r="AK42" s="23"/>
    </row>
    <row r="43" spans="1:37" x14ac:dyDescent="0.25">
      <c r="A43" s="26" t="s">
        <v>93</v>
      </c>
      <c r="B43" s="67" t="s">
        <v>136</v>
      </c>
      <c r="C43" s="27">
        <v>49</v>
      </c>
      <c r="D43" s="3"/>
      <c r="E43" s="3"/>
      <c r="F43" s="3"/>
      <c r="G43" s="3"/>
      <c r="H43" s="23"/>
      <c r="I43" s="23"/>
      <c r="J43" s="21"/>
      <c r="K43" s="21"/>
      <c r="L43" s="27">
        <v>23.5</v>
      </c>
      <c r="M43" s="22"/>
      <c r="N43" s="22"/>
      <c r="O43" s="116">
        <v>3</v>
      </c>
      <c r="P43" s="24"/>
      <c r="Q43" s="22"/>
      <c r="R43" s="24"/>
      <c r="S43" s="24"/>
      <c r="T43" s="22"/>
      <c r="U43" s="24"/>
      <c r="V43" s="27">
        <v>2</v>
      </c>
      <c r="W43" s="3"/>
      <c r="X43" s="3"/>
      <c r="Y43" s="3"/>
      <c r="Z43" s="3"/>
      <c r="AA43" s="3"/>
      <c r="AB43" s="3"/>
      <c r="AC43" s="27">
        <v>330</v>
      </c>
      <c r="AD43" s="3"/>
      <c r="AE43" s="3"/>
      <c r="AF43" s="3"/>
      <c r="AG43" s="3"/>
      <c r="AH43" s="3"/>
      <c r="AI43" s="3"/>
      <c r="AJ43" s="23"/>
      <c r="AK43" s="23"/>
    </row>
    <row r="44" spans="1:37" x14ac:dyDescent="0.25">
      <c r="A44" s="26" t="s">
        <v>95</v>
      </c>
      <c r="B44" s="67" t="s">
        <v>136</v>
      </c>
      <c r="C44" s="27">
        <v>44</v>
      </c>
      <c r="D44" s="3"/>
      <c r="E44" s="3"/>
      <c r="F44" s="3"/>
      <c r="G44" s="3"/>
      <c r="H44" s="3"/>
      <c r="I44" s="3"/>
      <c r="J44" s="21"/>
      <c r="K44" s="21"/>
      <c r="L44" s="116">
        <v>20</v>
      </c>
      <c r="M44" s="22"/>
      <c r="N44" s="22"/>
      <c r="O44" s="27">
        <v>2.75</v>
      </c>
      <c r="P44" s="22"/>
      <c r="Q44" s="22"/>
      <c r="R44" s="22"/>
      <c r="S44" s="22"/>
      <c r="T44" s="22"/>
      <c r="U44" s="22"/>
      <c r="V44" s="27">
        <v>2</v>
      </c>
      <c r="W44" s="3"/>
      <c r="X44" s="3"/>
      <c r="Y44" s="3"/>
      <c r="Z44" s="3"/>
      <c r="AA44" s="3"/>
      <c r="AB44" s="3"/>
      <c r="AC44" s="27">
        <v>378</v>
      </c>
      <c r="AD44" s="3"/>
      <c r="AE44" s="3"/>
      <c r="AF44" s="3"/>
      <c r="AG44" s="3"/>
      <c r="AH44" s="3"/>
      <c r="AI44" s="3"/>
      <c r="AJ44" s="23"/>
      <c r="AK44" s="23"/>
    </row>
    <row r="45" spans="1:37" x14ac:dyDescent="0.25">
      <c r="A45" s="26" t="s">
        <v>96</v>
      </c>
      <c r="B45" s="67" t="s">
        <v>136</v>
      </c>
      <c r="C45" s="27">
        <v>55</v>
      </c>
      <c r="L45" s="116">
        <v>23</v>
      </c>
      <c r="O45" s="116">
        <v>3</v>
      </c>
      <c r="V45" s="27">
        <v>2</v>
      </c>
      <c r="AC45" s="27">
        <v>189</v>
      </c>
    </row>
    <row r="46" spans="1:37" x14ac:dyDescent="0.25">
      <c r="A46" s="26" t="s">
        <v>97</v>
      </c>
      <c r="B46" s="67" t="s">
        <v>136</v>
      </c>
      <c r="C46" s="27">
        <v>62</v>
      </c>
      <c r="L46" s="27">
        <v>23.5</v>
      </c>
      <c r="O46" s="116">
        <v>3</v>
      </c>
      <c r="V46" s="27">
        <v>2</v>
      </c>
      <c r="AC46" s="27">
        <v>160</v>
      </c>
    </row>
    <row r="47" spans="1:37" x14ac:dyDescent="0.25">
      <c r="A47" s="26" t="s">
        <v>99</v>
      </c>
      <c r="B47" s="67" t="s">
        <v>136</v>
      </c>
      <c r="C47" s="27">
        <v>43</v>
      </c>
      <c r="L47" s="27">
        <v>20.5</v>
      </c>
      <c r="O47" s="27">
        <v>2.75</v>
      </c>
      <c r="V47" s="27">
        <v>2</v>
      </c>
      <c r="AC47" s="27">
        <v>95</v>
      </c>
    </row>
    <row r="48" spans="1:37" x14ac:dyDescent="0.25">
      <c r="A48" s="26" t="s">
        <v>101</v>
      </c>
      <c r="B48" s="67" t="s">
        <v>136</v>
      </c>
      <c r="C48" s="27">
        <v>43</v>
      </c>
      <c r="L48" s="27">
        <v>22.5</v>
      </c>
      <c r="O48" s="116">
        <v>3</v>
      </c>
      <c r="V48" s="27">
        <v>2</v>
      </c>
      <c r="AC48" s="27">
        <v>143</v>
      </c>
    </row>
    <row r="49" spans="1:29" x14ac:dyDescent="0.25">
      <c r="A49" s="26" t="s">
        <v>102</v>
      </c>
      <c r="B49" s="67" t="s">
        <v>136</v>
      </c>
      <c r="C49" s="27">
        <v>64</v>
      </c>
      <c r="L49" s="116">
        <v>23</v>
      </c>
      <c r="O49" s="116">
        <v>3</v>
      </c>
      <c r="V49" s="27">
        <v>2</v>
      </c>
      <c r="AC49" s="27">
        <v>1147</v>
      </c>
    </row>
    <row r="50" spans="1:29" x14ac:dyDescent="0.25">
      <c r="A50" s="26" t="s">
        <v>103</v>
      </c>
      <c r="B50" s="67" t="s">
        <v>136</v>
      </c>
      <c r="C50" s="27">
        <v>63</v>
      </c>
      <c r="L50" s="27">
        <v>24.5</v>
      </c>
      <c r="O50" s="27">
        <v>2.75</v>
      </c>
      <c r="V50" s="27">
        <v>2</v>
      </c>
      <c r="AC50" s="27">
        <v>587</v>
      </c>
    </row>
    <row r="51" spans="1:29" x14ac:dyDescent="0.25">
      <c r="A51" s="26" t="s">
        <v>104</v>
      </c>
      <c r="B51" s="67" t="s">
        <v>140</v>
      </c>
      <c r="C51" s="27">
        <v>73</v>
      </c>
      <c r="L51" s="27">
        <v>25.5</v>
      </c>
      <c r="O51" s="27">
        <v>3.25</v>
      </c>
      <c r="V51" s="27">
        <v>2</v>
      </c>
      <c r="AC51" s="27">
        <v>28</v>
      </c>
    </row>
    <row r="52" spans="1:29" x14ac:dyDescent="0.25">
      <c r="A52" s="26" t="s">
        <v>105</v>
      </c>
      <c r="B52" s="67" t="s">
        <v>140</v>
      </c>
      <c r="C52" s="27">
        <v>69</v>
      </c>
      <c r="L52" s="116">
        <v>25</v>
      </c>
      <c r="O52" s="116">
        <v>3</v>
      </c>
      <c r="V52" s="27">
        <v>2</v>
      </c>
      <c r="AC52" s="27">
        <v>0</v>
      </c>
    </row>
    <row r="53" spans="1:29" x14ac:dyDescent="0.25">
      <c r="A53" s="26" t="s">
        <v>107</v>
      </c>
      <c r="B53" s="67" t="s">
        <v>136</v>
      </c>
      <c r="C53" s="27">
        <v>62</v>
      </c>
      <c r="L53" s="116">
        <v>22</v>
      </c>
      <c r="O53" s="116">
        <v>3</v>
      </c>
      <c r="V53" s="27">
        <v>2</v>
      </c>
      <c r="AC53" s="27">
        <v>0</v>
      </c>
    </row>
    <row r="54" spans="1:29" x14ac:dyDescent="0.25">
      <c r="A54" s="26" t="s">
        <v>109</v>
      </c>
      <c r="B54" s="67" t="s">
        <v>136</v>
      </c>
      <c r="C54" s="27">
        <v>66</v>
      </c>
      <c r="L54" s="27">
        <v>25.5</v>
      </c>
      <c r="O54" s="27">
        <v>3.25</v>
      </c>
      <c r="V54" s="27">
        <v>2</v>
      </c>
      <c r="AC54" s="27">
        <v>19</v>
      </c>
    </row>
    <row r="55" spans="1:29" x14ac:dyDescent="0.25">
      <c r="A55" s="26" t="s">
        <v>111</v>
      </c>
      <c r="B55" s="67" t="s">
        <v>136</v>
      </c>
      <c r="C55" s="27">
        <v>48</v>
      </c>
      <c r="L55" s="116">
        <v>22</v>
      </c>
      <c r="O55" s="116">
        <v>3</v>
      </c>
      <c r="V55" s="27">
        <v>2</v>
      </c>
      <c r="AC55" s="27">
        <v>0</v>
      </c>
    </row>
    <row r="56" spans="1:29" x14ac:dyDescent="0.25">
      <c r="A56" s="26" t="s">
        <v>113</v>
      </c>
      <c r="B56" s="67" t="s">
        <v>136</v>
      </c>
      <c r="C56" s="27">
        <v>38</v>
      </c>
      <c r="L56" s="27">
        <v>22.5</v>
      </c>
      <c r="O56" s="27">
        <v>2.75</v>
      </c>
      <c r="V56" s="27">
        <v>2</v>
      </c>
      <c r="AC56" s="27">
        <v>0</v>
      </c>
    </row>
    <row r="57" spans="1:29" x14ac:dyDescent="0.25">
      <c r="A57" s="26" t="s">
        <v>114</v>
      </c>
      <c r="B57" s="67" t="s">
        <v>136</v>
      </c>
      <c r="C57" s="27">
        <v>53</v>
      </c>
      <c r="L57" s="116">
        <v>22</v>
      </c>
      <c r="O57" s="116">
        <v>3</v>
      </c>
      <c r="V57" s="27">
        <v>2</v>
      </c>
      <c r="AC57" s="27">
        <v>20</v>
      </c>
    </row>
    <row r="58" spans="1:29" x14ac:dyDescent="0.25">
      <c r="A58" s="26" t="s">
        <v>115</v>
      </c>
      <c r="B58" s="67" t="s">
        <v>136</v>
      </c>
      <c r="C58" s="27">
        <v>53</v>
      </c>
      <c r="L58" s="116">
        <v>23</v>
      </c>
      <c r="O58" s="116">
        <v>3</v>
      </c>
      <c r="V58" s="27">
        <v>2</v>
      </c>
      <c r="AC58" s="27">
        <v>0</v>
      </c>
    </row>
    <row r="59" spans="1:29" x14ac:dyDescent="0.25">
      <c r="A59" s="26" t="s">
        <v>116</v>
      </c>
      <c r="B59" s="67" t="s">
        <v>136</v>
      </c>
      <c r="C59" s="27">
        <v>49</v>
      </c>
      <c r="L59" s="27">
        <v>23.5</v>
      </c>
      <c r="O59" s="27">
        <v>2.75</v>
      </c>
      <c r="V59" s="27">
        <v>1</v>
      </c>
      <c r="AC59" s="27">
        <v>329</v>
      </c>
    </row>
    <row r="60" spans="1:29" x14ac:dyDescent="0.25">
      <c r="A60" s="26" t="s">
        <v>117</v>
      </c>
      <c r="B60" s="67" t="s">
        <v>136</v>
      </c>
      <c r="C60" s="27">
        <v>59</v>
      </c>
      <c r="L60" s="27">
        <v>22.5</v>
      </c>
      <c r="O60" s="116">
        <v>3</v>
      </c>
      <c r="V60" s="27">
        <v>2</v>
      </c>
      <c r="AC60" s="27">
        <v>425</v>
      </c>
    </row>
    <row r="61" spans="1:29" x14ac:dyDescent="0.25">
      <c r="A61" s="26" t="s">
        <v>118</v>
      </c>
      <c r="B61" s="67" t="s">
        <v>140</v>
      </c>
      <c r="C61" s="27">
        <v>44</v>
      </c>
      <c r="L61" s="116">
        <v>18</v>
      </c>
      <c r="O61" s="27">
        <v>2.75</v>
      </c>
      <c r="V61" s="27">
        <v>2</v>
      </c>
      <c r="AC61" s="27">
        <v>28</v>
      </c>
    </row>
    <row r="62" spans="1:29" x14ac:dyDescent="0.25">
      <c r="A62" s="26" t="s">
        <v>119</v>
      </c>
      <c r="B62" s="67" t="s">
        <v>136</v>
      </c>
      <c r="C62" s="27">
        <v>47</v>
      </c>
      <c r="L62" s="27">
        <v>19.5</v>
      </c>
      <c r="O62" s="116">
        <v>3</v>
      </c>
      <c r="V62" s="27">
        <v>2</v>
      </c>
      <c r="AC62" s="27">
        <v>2</v>
      </c>
    </row>
    <row r="63" spans="1:29" x14ac:dyDescent="0.25">
      <c r="A63" s="26" t="s">
        <v>120</v>
      </c>
      <c r="B63" s="67" t="s">
        <v>136</v>
      </c>
      <c r="C63" s="27">
        <v>40</v>
      </c>
      <c r="L63" s="116">
        <v>19</v>
      </c>
      <c r="O63" s="27">
        <v>2.25</v>
      </c>
      <c r="V63" s="27">
        <v>3</v>
      </c>
      <c r="AC63" s="27">
        <v>1000</v>
      </c>
    </row>
    <row r="64" spans="1:29" x14ac:dyDescent="0.25">
      <c r="A64" s="26" t="s">
        <v>122</v>
      </c>
      <c r="B64" s="67" t="s">
        <v>136</v>
      </c>
      <c r="C64" s="27">
        <v>52</v>
      </c>
      <c r="L64" s="27">
        <v>22.5</v>
      </c>
      <c r="O64" s="27">
        <v>2.75</v>
      </c>
      <c r="V64" s="27">
        <v>2</v>
      </c>
      <c r="AC64" s="27">
        <v>859</v>
      </c>
    </row>
    <row r="65" spans="1:35" x14ac:dyDescent="0.25">
      <c r="A65" s="26" t="s">
        <v>124</v>
      </c>
      <c r="B65" s="67" t="s">
        <v>136</v>
      </c>
      <c r="C65" s="27">
        <v>61</v>
      </c>
      <c r="L65" s="116">
        <v>24</v>
      </c>
      <c r="O65" s="116">
        <v>3</v>
      </c>
      <c r="V65" s="27">
        <v>2</v>
      </c>
      <c r="AC65" s="27">
        <v>5</v>
      </c>
    </row>
    <row r="66" spans="1:35" x14ac:dyDescent="0.25">
      <c r="A66" s="26" t="s">
        <v>126</v>
      </c>
      <c r="B66" s="67" t="s">
        <v>140</v>
      </c>
      <c r="C66" s="27">
        <v>58</v>
      </c>
      <c r="L66" s="116">
        <v>19</v>
      </c>
      <c r="O66" s="27">
        <v>2.75</v>
      </c>
      <c r="V66" s="27">
        <v>2</v>
      </c>
      <c r="AC66" s="27">
        <v>0</v>
      </c>
    </row>
    <row r="67" spans="1:35" x14ac:dyDescent="0.25">
      <c r="A67" s="26" t="s">
        <v>128</v>
      </c>
      <c r="B67" s="67" t="s">
        <v>140</v>
      </c>
      <c r="C67" s="27">
        <v>38</v>
      </c>
      <c r="L67" s="27">
        <v>19.5</v>
      </c>
      <c r="O67" s="27">
        <v>2.75</v>
      </c>
      <c r="V67" s="27">
        <v>2</v>
      </c>
      <c r="AC67" s="27">
        <v>0</v>
      </c>
    </row>
    <row r="68" spans="1:35" x14ac:dyDescent="0.25">
      <c r="A68" s="26" t="s">
        <v>129</v>
      </c>
      <c r="B68" s="67" t="s">
        <v>140</v>
      </c>
      <c r="C68" s="27">
        <v>48</v>
      </c>
      <c r="L68" s="116">
        <v>22</v>
      </c>
      <c r="O68" s="27">
        <v>2.75</v>
      </c>
      <c r="V68" s="27">
        <v>2</v>
      </c>
      <c r="AC68" s="27">
        <v>380</v>
      </c>
    </row>
    <row r="69" spans="1:35" x14ac:dyDescent="0.25">
      <c r="A69" s="26" t="s">
        <v>131</v>
      </c>
      <c r="B69" s="67" t="s">
        <v>136</v>
      </c>
      <c r="C69" s="27">
        <v>48</v>
      </c>
      <c r="L69" s="27">
        <v>24.5</v>
      </c>
      <c r="O69" s="116">
        <v>3</v>
      </c>
      <c r="V69" s="27">
        <v>2</v>
      </c>
      <c r="AC69" s="27">
        <v>426</v>
      </c>
    </row>
    <row r="70" spans="1:35" x14ac:dyDescent="0.25">
      <c r="A70" s="26" t="s">
        <v>133</v>
      </c>
      <c r="B70" s="67" t="s">
        <v>136</v>
      </c>
      <c r="C70" s="27">
        <v>54</v>
      </c>
      <c r="L70" s="116">
        <v>25</v>
      </c>
      <c r="O70" s="116">
        <v>3</v>
      </c>
      <c r="V70" s="27">
        <v>2</v>
      </c>
      <c r="AC70" s="27">
        <v>459</v>
      </c>
    </row>
    <row r="71" spans="1:35" x14ac:dyDescent="0.25">
      <c r="A71" s="26" t="s">
        <v>134</v>
      </c>
      <c r="B71" s="67" t="s">
        <v>140</v>
      </c>
      <c r="C71" s="27">
        <v>57</v>
      </c>
      <c r="L71" s="116">
        <v>24</v>
      </c>
      <c r="O71" s="27">
        <v>2.75</v>
      </c>
      <c r="V71" s="27">
        <v>2</v>
      </c>
      <c r="AC71" s="27">
        <v>232</v>
      </c>
    </row>
    <row r="72" spans="1:35" ht="15.75" thickBot="1" x14ac:dyDescent="0.3"/>
    <row r="73" spans="1:35" ht="15.75" x14ac:dyDescent="0.25">
      <c r="A73" s="71" t="s">
        <v>19</v>
      </c>
      <c r="B73" s="72"/>
      <c r="C73" s="73">
        <f>AVERAGE(C4:C71)</f>
        <v>56.382352941176471</v>
      </c>
      <c r="D73" s="73"/>
      <c r="E73" s="73"/>
      <c r="F73" s="73"/>
      <c r="G73" s="73"/>
      <c r="H73" s="73"/>
      <c r="I73" s="73"/>
      <c r="J73" s="74"/>
      <c r="K73" s="74"/>
      <c r="L73" s="104">
        <f>AVERAGE(L4:L71)</f>
        <v>23.191176470588236</v>
      </c>
      <c r="M73" s="105"/>
      <c r="N73" s="105"/>
      <c r="O73" s="75">
        <f>AVERAGE(O4:O71)</f>
        <v>2.9522058823529411</v>
      </c>
      <c r="P73" s="76"/>
      <c r="Q73" s="76"/>
      <c r="R73" s="76"/>
      <c r="S73" s="76"/>
      <c r="T73" s="76"/>
      <c r="U73" s="77"/>
      <c r="V73" s="78">
        <f>AVERAGE(V4:V71)</f>
        <v>1.9705882352941178</v>
      </c>
      <c r="W73" s="79"/>
      <c r="X73" s="79"/>
      <c r="Y73" s="79"/>
      <c r="Z73" s="79"/>
      <c r="AA73" s="79"/>
      <c r="AB73" s="79"/>
      <c r="AC73" s="80">
        <f>AVERAGE(AC4:AC71)</f>
        <v>168.48529411764707</v>
      </c>
      <c r="AD73" s="81"/>
      <c r="AE73" s="81"/>
      <c r="AF73" s="81"/>
      <c r="AG73" s="81"/>
      <c r="AH73" s="81"/>
      <c r="AI73" s="81"/>
    </row>
    <row r="74" spans="1:35" ht="15.75" x14ac:dyDescent="0.25">
      <c r="A74" s="82" t="s">
        <v>20</v>
      </c>
      <c r="B74" s="83"/>
      <c r="C74" s="84">
        <f>MAX(C4:C71)</f>
        <v>79</v>
      </c>
      <c r="D74" s="84"/>
      <c r="E74" s="84"/>
      <c r="F74" s="84"/>
      <c r="G74" s="84"/>
      <c r="H74" s="84"/>
      <c r="I74" s="84"/>
      <c r="J74" s="85"/>
      <c r="K74" s="85"/>
      <c r="L74" s="106">
        <f>MAX(L4:L71)</f>
        <v>28.5</v>
      </c>
      <c r="M74" s="107"/>
      <c r="N74" s="107"/>
      <c r="O74" s="86">
        <f>MAX(O4:O71)</f>
        <v>3.25</v>
      </c>
      <c r="P74" s="87"/>
      <c r="Q74" s="88"/>
      <c r="R74" s="88"/>
      <c r="S74" s="88"/>
      <c r="T74" s="87"/>
      <c r="U74" s="88"/>
      <c r="V74" s="89">
        <f>MAX(V4:V71)</f>
        <v>3</v>
      </c>
      <c r="W74" s="90"/>
      <c r="X74" s="90"/>
      <c r="Y74" s="90"/>
      <c r="Z74" s="90"/>
      <c r="AA74" s="90"/>
      <c r="AB74" s="90"/>
      <c r="AC74" s="91">
        <f>MAX(AC4:AC71)</f>
        <v>1147</v>
      </c>
      <c r="AD74" s="92"/>
      <c r="AE74" s="92"/>
      <c r="AF74" s="92"/>
      <c r="AG74" s="92"/>
      <c r="AH74" s="92"/>
      <c r="AI74" s="92"/>
    </row>
    <row r="75" spans="1:35" ht="16.5" thickBot="1" x14ac:dyDescent="0.3">
      <c r="A75" s="93" t="s">
        <v>21</v>
      </c>
      <c r="B75" s="94"/>
      <c r="C75" s="95">
        <f>MIN(C4:C71)</f>
        <v>38</v>
      </c>
      <c r="D75" s="95"/>
      <c r="E75" s="95"/>
      <c r="F75" s="95"/>
      <c r="G75" s="95"/>
      <c r="H75" s="95"/>
      <c r="I75" s="95"/>
      <c r="J75" s="96"/>
      <c r="K75" s="96"/>
      <c r="L75" s="109">
        <f>MIN(L4:L71)</f>
        <v>18</v>
      </c>
      <c r="M75" s="108"/>
      <c r="N75" s="108"/>
      <c r="O75" s="97">
        <f>MIN(O4:O71)</f>
        <v>2.25</v>
      </c>
      <c r="P75" s="98"/>
      <c r="Q75" s="98"/>
      <c r="R75" s="98"/>
      <c r="S75" s="98"/>
      <c r="T75" s="99"/>
      <c r="U75" s="98"/>
      <c r="V75" s="100">
        <f>MIN(V4:V71)</f>
        <v>1</v>
      </c>
      <c r="W75" s="101"/>
      <c r="X75" s="101"/>
      <c r="Y75" s="101"/>
      <c r="Z75" s="101"/>
      <c r="AA75" s="101"/>
      <c r="AB75" s="101"/>
      <c r="AC75" s="102">
        <f>MIN(AC4:AC71)</f>
        <v>0</v>
      </c>
      <c r="AD75" s="103"/>
      <c r="AE75" s="103"/>
      <c r="AF75" s="103"/>
      <c r="AG75" s="103"/>
      <c r="AH75" s="103"/>
      <c r="AI75" s="10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A1C37-6631-468C-90F4-0C346684A210}">
  <sheetPr>
    <pageSetUpPr fitToPage="1"/>
  </sheetPr>
  <dimension ref="A1:J71"/>
  <sheetViews>
    <sheetView zoomScaleNormal="100" workbookViewId="0">
      <pane ySplit="3" topLeftCell="A4" activePane="bottomLeft" state="frozen"/>
      <selection pane="bottomLeft" activeCell="K5" sqref="K5"/>
    </sheetView>
  </sheetViews>
  <sheetFormatPr defaultColWidth="8.85546875" defaultRowHeight="15" x14ac:dyDescent="0.25"/>
  <cols>
    <col min="1" max="1" width="14.7109375" customWidth="1"/>
    <col min="2" max="2" width="11.42578125" style="3" customWidth="1"/>
    <col min="3" max="3" width="10" style="3" customWidth="1"/>
    <col min="4" max="4" width="11.42578125" style="3" customWidth="1"/>
    <col min="5" max="5" width="10.140625" style="3" customWidth="1"/>
    <col min="6" max="6" width="16.28515625" style="3" customWidth="1"/>
    <col min="7" max="7" width="13.85546875" style="3" customWidth="1"/>
    <col min="8" max="8" width="38.7109375" style="3" customWidth="1"/>
    <col min="9" max="9" width="12.140625" style="3" customWidth="1"/>
    <col min="10" max="10" width="13.7109375" style="3" customWidth="1"/>
  </cols>
  <sheetData>
    <row r="1" spans="1:10" ht="33.75" customHeight="1" x14ac:dyDescent="0.4">
      <c r="A1" s="1" t="s">
        <v>23</v>
      </c>
      <c r="B1" s="5"/>
      <c r="C1" s="5"/>
      <c r="D1" s="5"/>
    </row>
    <row r="3" spans="1:10" ht="47.25" x14ac:dyDescent="0.25">
      <c r="A3" s="2" t="s">
        <v>0</v>
      </c>
      <c r="B3" s="4" t="s">
        <v>1</v>
      </c>
      <c r="C3" s="4" t="s">
        <v>2</v>
      </c>
      <c r="D3" s="4" t="s">
        <v>7</v>
      </c>
      <c r="E3" s="7" t="s">
        <v>18</v>
      </c>
      <c r="F3" s="4" t="s">
        <v>3</v>
      </c>
      <c r="G3" s="63" t="s">
        <v>24</v>
      </c>
      <c r="H3" s="4" t="s">
        <v>4</v>
      </c>
      <c r="I3" s="4" t="s">
        <v>5</v>
      </c>
      <c r="J3" s="4" t="s">
        <v>6</v>
      </c>
    </row>
    <row r="4" spans="1:10" x14ac:dyDescent="0.25">
      <c r="A4" s="65" t="s">
        <v>136</v>
      </c>
      <c r="B4" s="25">
        <v>45682</v>
      </c>
      <c r="C4" s="27">
        <v>7.1</v>
      </c>
      <c r="D4" s="27" t="s">
        <v>137</v>
      </c>
      <c r="E4" s="27" t="s">
        <v>138</v>
      </c>
      <c r="F4" s="27" t="s">
        <v>108</v>
      </c>
      <c r="G4" s="27" t="s">
        <v>109</v>
      </c>
      <c r="H4" s="66" t="s">
        <v>139</v>
      </c>
      <c r="I4" s="27" t="s">
        <v>185</v>
      </c>
      <c r="J4" s="27"/>
    </row>
    <row r="5" spans="1:10" x14ac:dyDescent="0.25">
      <c r="A5" s="65" t="s">
        <v>136</v>
      </c>
      <c r="B5" s="25">
        <v>45680</v>
      </c>
      <c r="C5" s="27">
        <v>7.5</v>
      </c>
      <c r="D5" s="27" t="s">
        <v>137</v>
      </c>
      <c r="E5" s="27" t="s">
        <v>138</v>
      </c>
      <c r="F5" s="27" t="s">
        <v>106</v>
      </c>
      <c r="G5" s="27" t="s">
        <v>107</v>
      </c>
      <c r="H5" s="66" t="s">
        <v>139</v>
      </c>
      <c r="I5" s="3" t="s">
        <v>185</v>
      </c>
    </row>
    <row r="6" spans="1:10" x14ac:dyDescent="0.25">
      <c r="A6" s="67" t="s">
        <v>140</v>
      </c>
      <c r="B6" s="25">
        <v>45647</v>
      </c>
      <c r="C6" s="27">
        <v>7.4</v>
      </c>
      <c r="D6" s="27" t="s">
        <v>137</v>
      </c>
      <c r="E6" s="27" t="s">
        <v>138</v>
      </c>
      <c r="F6" s="27">
        <v>179</v>
      </c>
      <c r="G6" s="27" t="s">
        <v>104</v>
      </c>
      <c r="H6" s="66" t="s">
        <v>141</v>
      </c>
      <c r="I6" s="3" t="s">
        <v>185</v>
      </c>
    </row>
    <row r="7" spans="1:10" x14ac:dyDescent="0.25">
      <c r="A7" s="67" t="s">
        <v>140</v>
      </c>
      <c r="B7" s="25">
        <v>45658</v>
      </c>
      <c r="C7" s="27">
        <v>7.72</v>
      </c>
      <c r="D7" s="27" t="s">
        <v>137</v>
      </c>
      <c r="E7" s="27" t="s">
        <v>138</v>
      </c>
      <c r="F7" s="27">
        <v>191</v>
      </c>
      <c r="G7" s="27" t="s">
        <v>105</v>
      </c>
      <c r="H7" s="66" t="s">
        <v>141</v>
      </c>
      <c r="I7" s="3" t="s">
        <v>185</v>
      </c>
    </row>
    <row r="8" spans="1:10" x14ac:dyDescent="0.25">
      <c r="A8" s="65" t="s">
        <v>136</v>
      </c>
      <c r="B8" s="25">
        <v>45705</v>
      </c>
      <c r="C8" s="27">
        <v>6.3</v>
      </c>
      <c r="D8" s="27" t="s">
        <v>142</v>
      </c>
      <c r="E8" s="27" t="s">
        <v>138</v>
      </c>
      <c r="F8" s="27">
        <v>2529</v>
      </c>
      <c r="G8" s="27" t="s">
        <v>67</v>
      </c>
      <c r="H8" s="66" t="s">
        <v>143</v>
      </c>
      <c r="I8"/>
      <c r="J8" s="3" t="s">
        <v>185</v>
      </c>
    </row>
    <row r="9" spans="1:10" x14ac:dyDescent="0.25">
      <c r="A9" s="65" t="s">
        <v>136</v>
      </c>
      <c r="B9" s="25">
        <v>45708</v>
      </c>
      <c r="C9" s="27">
        <v>7.9</v>
      </c>
      <c r="D9" s="27" t="s">
        <v>142</v>
      </c>
      <c r="E9" s="27" t="s">
        <v>144</v>
      </c>
      <c r="F9" s="27">
        <v>2525</v>
      </c>
      <c r="G9" s="27" t="s">
        <v>66</v>
      </c>
      <c r="H9" s="66" t="s">
        <v>143</v>
      </c>
      <c r="I9"/>
      <c r="J9" s="3" t="s">
        <v>185</v>
      </c>
    </row>
    <row r="10" spans="1:10" x14ac:dyDescent="0.25">
      <c r="A10" s="65" t="s">
        <v>136</v>
      </c>
      <c r="B10" s="25">
        <v>45694</v>
      </c>
      <c r="C10" s="27">
        <v>6.8</v>
      </c>
      <c r="D10" s="27" t="s">
        <v>137</v>
      </c>
      <c r="E10" s="27" t="s">
        <v>138</v>
      </c>
      <c r="F10" s="27" t="s">
        <v>94</v>
      </c>
      <c r="G10" s="27" t="s">
        <v>95</v>
      </c>
      <c r="H10" s="66" t="s">
        <v>145</v>
      </c>
      <c r="I10"/>
      <c r="J10" s="3" t="s">
        <v>185</v>
      </c>
    </row>
    <row r="11" spans="1:10" x14ac:dyDescent="0.25">
      <c r="A11" s="65" t="s">
        <v>136</v>
      </c>
      <c r="B11" s="25">
        <v>45691</v>
      </c>
      <c r="C11" s="27">
        <v>7.11</v>
      </c>
      <c r="D11" s="27" t="s">
        <v>137</v>
      </c>
      <c r="E11" s="27" t="s">
        <v>138</v>
      </c>
      <c r="F11" s="27" t="s">
        <v>92</v>
      </c>
      <c r="G11" s="27" t="s">
        <v>93</v>
      </c>
      <c r="H11" s="66" t="s">
        <v>145</v>
      </c>
      <c r="I11"/>
      <c r="J11" s="3" t="s">
        <v>185</v>
      </c>
    </row>
    <row r="12" spans="1:10" x14ac:dyDescent="0.25">
      <c r="A12" s="65" t="s">
        <v>136</v>
      </c>
      <c r="B12" s="25">
        <v>45693</v>
      </c>
      <c r="C12" s="27">
        <v>7.8</v>
      </c>
      <c r="D12" s="27" t="s">
        <v>137</v>
      </c>
      <c r="E12" s="27" t="s">
        <v>138</v>
      </c>
      <c r="F12" s="27" t="s">
        <v>27</v>
      </c>
      <c r="G12" s="27" t="s">
        <v>28</v>
      </c>
      <c r="H12" s="66" t="s">
        <v>146</v>
      </c>
      <c r="I12" s="3" t="s">
        <v>185</v>
      </c>
    </row>
    <row r="13" spans="1:10" x14ac:dyDescent="0.25">
      <c r="A13" s="65" t="s">
        <v>136</v>
      </c>
      <c r="B13" s="25">
        <v>45690</v>
      </c>
      <c r="C13" s="27">
        <v>7</v>
      </c>
      <c r="D13" s="27" t="s">
        <v>137</v>
      </c>
      <c r="E13" s="27" t="s">
        <v>138</v>
      </c>
      <c r="F13" s="27" t="s">
        <v>25</v>
      </c>
      <c r="G13" s="27" t="s">
        <v>26</v>
      </c>
      <c r="H13" s="66" t="s">
        <v>146</v>
      </c>
      <c r="I13" s="3" t="s">
        <v>185</v>
      </c>
    </row>
    <row r="14" spans="1:10" x14ac:dyDescent="0.25">
      <c r="A14" s="65" t="s">
        <v>136</v>
      </c>
      <c r="B14" s="25">
        <v>45687</v>
      </c>
      <c r="C14" s="27">
        <v>7</v>
      </c>
      <c r="D14" s="27" t="s">
        <v>137</v>
      </c>
      <c r="E14" s="27" t="s">
        <v>138</v>
      </c>
      <c r="F14" s="27" t="s">
        <v>88</v>
      </c>
      <c r="G14" s="27" t="s">
        <v>89</v>
      </c>
      <c r="H14" s="66" t="s">
        <v>147</v>
      </c>
      <c r="I14"/>
      <c r="J14" s="3" t="s">
        <v>185</v>
      </c>
    </row>
    <row r="15" spans="1:10" x14ac:dyDescent="0.25">
      <c r="A15" s="65" t="s">
        <v>136</v>
      </c>
      <c r="B15" s="25">
        <v>45689</v>
      </c>
      <c r="C15" s="27">
        <v>6</v>
      </c>
      <c r="D15" s="27" t="s">
        <v>137</v>
      </c>
      <c r="E15" s="27" t="s">
        <v>138</v>
      </c>
      <c r="F15" s="27" t="s">
        <v>90</v>
      </c>
      <c r="G15" s="27" t="s">
        <v>91</v>
      </c>
      <c r="H15" s="66" t="s">
        <v>147</v>
      </c>
      <c r="I15"/>
      <c r="J15" s="3" t="s">
        <v>185</v>
      </c>
    </row>
    <row r="16" spans="1:10" x14ac:dyDescent="0.25">
      <c r="A16" s="67" t="s">
        <v>140</v>
      </c>
      <c r="B16" s="25">
        <v>45698</v>
      </c>
      <c r="C16" s="27">
        <v>7</v>
      </c>
      <c r="D16" s="27" t="s">
        <v>137</v>
      </c>
      <c r="E16" s="27" t="s">
        <v>138</v>
      </c>
      <c r="F16" s="27" t="s">
        <v>125</v>
      </c>
      <c r="G16" s="27" t="s">
        <v>126</v>
      </c>
      <c r="H16" s="66" t="s">
        <v>148</v>
      </c>
      <c r="I16" s="3" t="s">
        <v>185</v>
      </c>
    </row>
    <row r="17" spans="1:10" x14ac:dyDescent="0.25">
      <c r="A17" s="67" t="s">
        <v>140</v>
      </c>
      <c r="B17" s="68">
        <v>45701</v>
      </c>
      <c r="C17" s="66">
        <v>7</v>
      </c>
      <c r="D17" s="66" t="s">
        <v>142</v>
      </c>
      <c r="E17" s="66" t="s">
        <v>138</v>
      </c>
      <c r="F17" s="66" t="s">
        <v>127</v>
      </c>
      <c r="G17" s="27" t="s">
        <v>128</v>
      </c>
      <c r="H17" s="66" t="s">
        <v>148</v>
      </c>
      <c r="I17" s="3" t="s">
        <v>185</v>
      </c>
    </row>
    <row r="18" spans="1:10" x14ac:dyDescent="0.25">
      <c r="A18" s="67" t="s">
        <v>140</v>
      </c>
      <c r="B18" s="25">
        <v>45649</v>
      </c>
      <c r="C18" s="27">
        <v>7</v>
      </c>
      <c r="D18" s="66" t="s">
        <v>149</v>
      </c>
      <c r="E18" s="27" t="s">
        <v>138</v>
      </c>
      <c r="F18" s="27">
        <v>393</v>
      </c>
      <c r="G18" s="27" t="s">
        <v>129</v>
      </c>
      <c r="H18" s="66" t="s">
        <v>150</v>
      </c>
      <c r="I18"/>
      <c r="J18" s="3" t="s">
        <v>185</v>
      </c>
    </row>
    <row r="19" spans="1:10" x14ac:dyDescent="0.25">
      <c r="A19" s="67" t="s">
        <v>140</v>
      </c>
      <c r="B19" s="25">
        <v>45662</v>
      </c>
      <c r="C19" s="27">
        <v>7.25</v>
      </c>
      <c r="D19" s="66" t="s">
        <v>137</v>
      </c>
      <c r="E19" s="27" t="s">
        <v>138</v>
      </c>
      <c r="F19" s="27">
        <v>439</v>
      </c>
      <c r="G19" s="27" t="s">
        <v>134</v>
      </c>
      <c r="H19" s="66" t="s">
        <v>150</v>
      </c>
      <c r="I19"/>
      <c r="J19" s="3" t="s">
        <v>185</v>
      </c>
    </row>
    <row r="20" spans="1:10" x14ac:dyDescent="0.25">
      <c r="A20" s="65" t="s">
        <v>136</v>
      </c>
      <c r="B20" s="25">
        <v>45669</v>
      </c>
      <c r="C20" s="27">
        <v>6.75</v>
      </c>
      <c r="D20" s="27" t="s">
        <v>137</v>
      </c>
      <c r="E20" s="27" t="s">
        <v>138</v>
      </c>
      <c r="F20" s="27">
        <v>273</v>
      </c>
      <c r="G20" s="27" t="s">
        <v>97</v>
      </c>
      <c r="H20" s="66" t="s">
        <v>151</v>
      </c>
      <c r="I20" s="66" t="s">
        <v>185</v>
      </c>
    </row>
    <row r="21" spans="1:10" x14ac:dyDescent="0.25">
      <c r="A21" s="65" t="s">
        <v>136</v>
      </c>
      <c r="B21" s="68">
        <v>45681</v>
      </c>
      <c r="C21" s="66">
        <v>7.1</v>
      </c>
      <c r="D21" s="66" t="s">
        <v>137</v>
      </c>
      <c r="E21" s="66" t="s">
        <v>138</v>
      </c>
      <c r="F21" s="27">
        <v>274</v>
      </c>
      <c r="G21" s="27" t="s">
        <v>96</v>
      </c>
      <c r="H21" s="66" t="s">
        <v>151</v>
      </c>
      <c r="I21" s="66" t="s">
        <v>185</v>
      </c>
    </row>
    <row r="22" spans="1:10" x14ac:dyDescent="0.25">
      <c r="A22" s="65" t="s">
        <v>136</v>
      </c>
      <c r="B22" s="25">
        <v>45690</v>
      </c>
      <c r="C22" s="27">
        <v>8.1</v>
      </c>
      <c r="D22" s="27" t="s">
        <v>142</v>
      </c>
      <c r="E22" s="27" t="s">
        <v>138</v>
      </c>
      <c r="F22" s="27">
        <v>2541</v>
      </c>
      <c r="G22" s="27" t="s">
        <v>38</v>
      </c>
      <c r="H22" s="66" t="s">
        <v>152</v>
      </c>
      <c r="I22" s="66" t="s">
        <v>185</v>
      </c>
    </row>
    <row r="23" spans="1:10" x14ac:dyDescent="0.25">
      <c r="A23" s="65" t="s">
        <v>136</v>
      </c>
      <c r="B23" s="25">
        <v>45690</v>
      </c>
      <c r="C23" s="27">
        <v>8</v>
      </c>
      <c r="D23" s="66" t="s">
        <v>142</v>
      </c>
      <c r="E23" s="27" t="s">
        <v>153</v>
      </c>
      <c r="F23" s="27">
        <v>2555</v>
      </c>
      <c r="G23" s="27" t="s">
        <v>37</v>
      </c>
      <c r="H23" s="66" t="s">
        <v>152</v>
      </c>
      <c r="I23" s="66" t="s">
        <v>185</v>
      </c>
    </row>
    <row r="24" spans="1:10" x14ac:dyDescent="0.25">
      <c r="A24" s="65" t="s">
        <v>136</v>
      </c>
      <c r="B24" s="25">
        <v>45668</v>
      </c>
      <c r="C24" s="27">
        <v>7.2</v>
      </c>
      <c r="D24" s="27" t="s">
        <v>137</v>
      </c>
      <c r="E24" s="27" t="s">
        <v>153</v>
      </c>
      <c r="F24" s="27" t="s">
        <v>82</v>
      </c>
      <c r="G24" s="27" t="s">
        <v>83</v>
      </c>
      <c r="H24" s="66" t="s">
        <v>154</v>
      </c>
      <c r="I24" s="3" t="s">
        <v>185</v>
      </c>
    </row>
    <row r="25" spans="1:10" x14ac:dyDescent="0.25">
      <c r="A25" s="65" t="s">
        <v>136</v>
      </c>
      <c r="B25" s="25">
        <v>45669</v>
      </c>
      <c r="C25" s="27">
        <v>6.5</v>
      </c>
      <c r="D25" s="27" t="s">
        <v>137</v>
      </c>
      <c r="E25" s="27" t="s">
        <v>138</v>
      </c>
      <c r="F25" s="27" t="s">
        <v>80</v>
      </c>
      <c r="G25" s="27" t="s">
        <v>81</v>
      </c>
      <c r="H25" s="66" t="s">
        <v>154</v>
      </c>
      <c r="I25" s="3" t="s">
        <v>185</v>
      </c>
    </row>
    <row r="26" spans="1:10" x14ac:dyDescent="0.25">
      <c r="A26" s="65" t="s">
        <v>136</v>
      </c>
      <c r="B26" s="25">
        <v>45691</v>
      </c>
      <c r="C26" s="27">
        <v>6.14</v>
      </c>
      <c r="D26" s="27" t="s">
        <v>137</v>
      </c>
      <c r="E26" s="27" t="s">
        <v>153</v>
      </c>
      <c r="F26" s="27" t="s">
        <v>43</v>
      </c>
      <c r="G26" s="27" t="s">
        <v>44</v>
      </c>
      <c r="H26" s="66" t="s">
        <v>155</v>
      </c>
      <c r="I26" s="66" t="s">
        <v>185</v>
      </c>
    </row>
    <row r="27" spans="1:10" x14ac:dyDescent="0.25">
      <c r="A27" s="65" t="s">
        <v>136</v>
      </c>
      <c r="B27" s="25">
        <v>45686</v>
      </c>
      <c r="C27" s="27">
        <v>8.11</v>
      </c>
      <c r="D27" s="27" t="s">
        <v>137</v>
      </c>
      <c r="E27" s="27" t="s">
        <v>138</v>
      </c>
      <c r="F27" s="27" t="s">
        <v>39</v>
      </c>
      <c r="G27" s="27" t="s">
        <v>40</v>
      </c>
      <c r="H27" s="66" t="s">
        <v>155</v>
      </c>
      <c r="I27" s="66" t="s">
        <v>185</v>
      </c>
    </row>
    <row r="28" spans="1:10" x14ac:dyDescent="0.25">
      <c r="A28" s="65" t="s">
        <v>136</v>
      </c>
      <c r="B28" s="25">
        <v>45655</v>
      </c>
      <c r="C28" s="27">
        <v>7.72</v>
      </c>
      <c r="D28" s="27" t="s">
        <v>137</v>
      </c>
      <c r="E28" s="27" t="s">
        <v>138</v>
      </c>
      <c r="F28" s="27" t="s">
        <v>59</v>
      </c>
      <c r="G28" s="27" t="s">
        <v>60</v>
      </c>
      <c r="H28" s="66" t="s">
        <v>156</v>
      </c>
      <c r="I28" s="66" t="s">
        <v>185</v>
      </c>
    </row>
    <row r="29" spans="1:10" x14ac:dyDescent="0.25">
      <c r="A29" s="65" t="s">
        <v>136</v>
      </c>
      <c r="B29" s="25">
        <v>45664</v>
      </c>
      <c r="C29" s="27">
        <v>6</v>
      </c>
      <c r="D29" s="27" t="s">
        <v>137</v>
      </c>
      <c r="E29" s="27" t="s">
        <v>153</v>
      </c>
      <c r="F29" s="27" t="s">
        <v>61</v>
      </c>
      <c r="G29" s="27" t="s">
        <v>62</v>
      </c>
      <c r="H29" s="66" t="s">
        <v>156</v>
      </c>
      <c r="I29" s="66" t="s">
        <v>185</v>
      </c>
    </row>
    <row r="30" spans="1:10" x14ac:dyDescent="0.25">
      <c r="A30" s="65" t="s">
        <v>136</v>
      </c>
      <c r="B30" s="6">
        <v>45694</v>
      </c>
      <c r="C30" s="3">
        <v>8.01</v>
      </c>
      <c r="D30" s="3" t="s">
        <v>137</v>
      </c>
      <c r="E30" s="3" t="s">
        <v>138</v>
      </c>
      <c r="F30" s="3">
        <v>222</v>
      </c>
      <c r="G30" s="27" t="s">
        <v>115</v>
      </c>
      <c r="H30" s="66" t="s">
        <v>157</v>
      </c>
      <c r="I30" s="66" t="s">
        <v>185</v>
      </c>
    </row>
    <row r="31" spans="1:10" x14ac:dyDescent="0.25">
      <c r="A31" s="65" t="s">
        <v>136</v>
      </c>
      <c r="B31" s="25">
        <v>45717</v>
      </c>
      <c r="C31" s="27">
        <v>9.66</v>
      </c>
      <c r="D31" s="27" t="s">
        <v>137</v>
      </c>
      <c r="E31" s="27" t="s">
        <v>138</v>
      </c>
      <c r="F31" s="27">
        <v>291</v>
      </c>
      <c r="G31" s="27" t="s">
        <v>114</v>
      </c>
      <c r="H31" s="66" t="s">
        <v>157</v>
      </c>
      <c r="I31" s="66" t="s">
        <v>185</v>
      </c>
    </row>
    <row r="32" spans="1:10" x14ac:dyDescent="0.25">
      <c r="A32" s="65" t="s">
        <v>136</v>
      </c>
      <c r="B32" s="25">
        <v>45707</v>
      </c>
      <c r="C32" s="27">
        <v>7</v>
      </c>
      <c r="D32" s="27" t="s">
        <v>137</v>
      </c>
      <c r="E32" s="27" t="s">
        <v>138</v>
      </c>
      <c r="F32" s="27" t="s">
        <v>35</v>
      </c>
      <c r="G32" s="27" t="s">
        <v>36</v>
      </c>
      <c r="H32" s="66" t="s">
        <v>158</v>
      </c>
      <c r="I32" s="66" t="s">
        <v>185</v>
      </c>
    </row>
    <row r="33" spans="1:10" x14ac:dyDescent="0.25">
      <c r="A33" s="65" t="s">
        <v>136</v>
      </c>
      <c r="B33" s="25">
        <v>45707</v>
      </c>
      <c r="C33" s="27">
        <v>9.8000000000000007</v>
      </c>
      <c r="D33" s="27" t="s">
        <v>137</v>
      </c>
      <c r="E33" s="27" t="s">
        <v>138</v>
      </c>
      <c r="F33" s="27" t="s">
        <v>33</v>
      </c>
      <c r="G33" s="27" t="s">
        <v>34</v>
      </c>
      <c r="H33" s="66" t="s">
        <v>158</v>
      </c>
      <c r="I33" s="66" t="s">
        <v>185</v>
      </c>
    </row>
    <row r="34" spans="1:10" x14ac:dyDescent="0.25">
      <c r="A34" s="65" t="s">
        <v>136</v>
      </c>
      <c r="B34" s="25">
        <v>45653</v>
      </c>
      <c r="C34" s="27">
        <v>8.1999999999999993</v>
      </c>
      <c r="D34" s="27" t="s">
        <v>137</v>
      </c>
      <c r="E34" s="27" t="s">
        <v>138</v>
      </c>
      <c r="F34" s="27" t="s">
        <v>76</v>
      </c>
      <c r="G34" s="27" t="s">
        <v>77</v>
      </c>
      <c r="H34" s="66" t="s">
        <v>159</v>
      </c>
      <c r="I34" s="66" t="s">
        <v>185</v>
      </c>
    </row>
    <row r="35" spans="1:10" x14ac:dyDescent="0.25">
      <c r="A35" s="65" t="s">
        <v>136</v>
      </c>
      <c r="B35" s="25">
        <v>45656</v>
      </c>
      <c r="C35" s="27">
        <v>9.2200000000000006</v>
      </c>
      <c r="D35" s="27" t="s">
        <v>137</v>
      </c>
      <c r="E35" s="27" t="s">
        <v>138</v>
      </c>
      <c r="F35" s="27" t="s">
        <v>74</v>
      </c>
      <c r="G35" s="27" t="s">
        <v>75</v>
      </c>
      <c r="H35" s="66" t="s">
        <v>159</v>
      </c>
      <c r="I35" s="66" t="s">
        <v>185</v>
      </c>
    </row>
    <row r="36" spans="1:10" x14ac:dyDescent="0.25">
      <c r="A36" s="67" t="s">
        <v>140</v>
      </c>
      <c r="B36" s="25">
        <v>46010</v>
      </c>
      <c r="C36" s="27">
        <v>6.39</v>
      </c>
      <c r="D36" s="27" t="s">
        <v>137</v>
      </c>
      <c r="E36" s="27" t="s">
        <v>153</v>
      </c>
      <c r="F36" s="27" t="s">
        <v>41</v>
      </c>
      <c r="G36" s="27" t="s">
        <v>42</v>
      </c>
      <c r="H36" s="66" t="s">
        <v>160</v>
      </c>
      <c r="I36" s="66" t="s">
        <v>185</v>
      </c>
    </row>
    <row r="37" spans="1:10" x14ac:dyDescent="0.25">
      <c r="A37" s="67" t="s">
        <v>140</v>
      </c>
      <c r="B37" s="25">
        <v>45700</v>
      </c>
      <c r="C37" s="27">
        <v>7.61</v>
      </c>
      <c r="D37" s="27" t="s">
        <v>142</v>
      </c>
      <c r="E37" s="27" t="s">
        <v>138</v>
      </c>
      <c r="F37" s="27" t="s">
        <v>49</v>
      </c>
      <c r="G37" s="27" t="s">
        <v>50</v>
      </c>
      <c r="H37" s="66" t="s">
        <v>160</v>
      </c>
      <c r="I37" s="66" t="s">
        <v>185</v>
      </c>
    </row>
    <row r="38" spans="1:10" x14ac:dyDescent="0.25">
      <c r="A38" s="65" t="s">
        <v>136</v>
      </c>
      <c r="B38" s="25">
        <v>45670</v>
      </c>
      <c r="C38" s="27">
        <v>7.2</v>
      </c>
      <c r="D38" s="27" t="s">
        <v>142</v>
      </c>
      <c r="E38" s="27" t="s">
        <v>138</v>
      </c>
      <c r="F38" s="27">
        <v>2521</v>
      </c>
      <c r="G38" s="27" t="s">
        <v>29</v>
      </c>
      <c r="H38" s="66" t="s">
        <v>161</v>
      </c>
      <c r="I38" s="66" t="s">
        <v>185</v>
      </c>
    </row>
    <row r="39" spans="1:10" x14ac:dyDescent="0.25">
      <c r="A39" s="65" t="s">
        <v>136</v>
      </c>
      <c r="B39" s="25">
        <v>45674</v>
      </c>
      <c r="C39" s="27">
        <v>7.5</v>
      </c>
      <c r="D39" s="27" t="s">
        <v>137</v>
      </c>
      <c r="E39" s="27" t="s">
        <v>138</v>
      </c>
      <c r="F39" s="27">
        <v>2531</v>
      </c>
      <c r="G39" s="27" t="s">
        <v>32</v>
      </c>
      <c r="H39" s="66" t="s">
        <v>161</v>
      </c>
      <c r="I39" s="66" t="s">
        <v>185</v>
      </c>
    </row>
    <row r="40" spans="1:10" x14ac:dyDescent="0.25">
      <c r="A40" s="65" t="s">
        <v>136</v>
      </c>
      <c r="B40" s="25">
        <v>45668</v>
      </c>
      <c r="C40" s="27">
        <v>7.1</v>
      </c>
      <c r="D40" s="27" t="s">
        <v>137</v>
      </c>
      <c r="E40" s="27" t="s">
        <v>138</v>
      </c>
      <c r="F40" s="27" t="s">
        <v>86</v>
      </c>
      <c r="G40" s="27" t="s">
        <v>87</v>
      </c>
      <c r="H40" s="66" t="s">
        <v>162</v>
      </c>
      <c r="I40" s="66" t="s">
        <v>185</v>
      </c>
    </row>
    <row r="41" spans="1:10" x14ac:dyDescent="0.25">
      <c r="A41" s="65" t="s">
        <v>136</v>
      </c>
      <c r="B41" s="25">
        <v>45672</v>
      </c>
      <c r="C41" s="27">
        <v>7</v>
      </c>
      <c r="D41" s="27" t="s">
        <v>137</v>
      </c>
      <c r="E41" s="27" t="s">
        <v>153</v>
      </c>
      <c r="F41" s="27" t="s">
        <v>132</v>
      </c>
      <c r="G41" s="27" t="s">
        <v>133</v>
      </c>
      <c r="H41" s="66" t="s">
        <v>163</v>
      </c>
      <c r="I41" s="66" t="s">
        <v>185</v>
      </c>
    </row>
    <row r="42" spans="1:10" x14ac:dyDescent="0.25">
      <c r="A42" s="65" t="s">
        <v>136</v>
      </c>
      <c r="B42" s="25">
        <v>45668</v>
      </c>
      <c r="C42" s="27">
        <v>6.1</v>
      </c>
      <c r="D42" s="27" t="s">
        <v>137</v>
      </c>
      <c r="E42" s="27" t="s">
        <v>138</v>
      </c>
      <c r="F42" s="69" t="s">
        <v>130</v>
      </c>
      <c r="G42" s="27" t="s">
        <v>131</v>
      </c>
      <c r="H42" s="66" t="s">
        <v>163</v>
      </c>
      <c r="I42" s="66" t="s">
        <v>185</v>
      </c>
    </row>
    <row r="43" spans="1:10" x14ac:dyDescent="0.25">
      <c r="A43" s="65" t="s">
        <v>136</v>
      </c>
      <c r="B43" s="25">
        <v>45683</v>
      </c>
      <c r="C43" s="27">
        <v>7.1</v>
      </c>
      <c r="D43" s="27" t="s">
        <v>137</v>
      </c>
      <c r="E43" s="27" t="s">
        <v>138</v>
      </c>
      <c r="F43" s="27">
        <v>1530</v>
      </c>
      <c r="G43" s="27" t="s">
        <v>84</v>
      </c>
      <c r="H43" s="66" t="s">
        <v>164</v>
      </c>
      <c r="I43" s="66" t="s">
        <v>185</v>
      </c>
    </row>
    <row r="44" spans="1:10" x14ac:dyDescent="0.25">
      <c r="A44" s="65" t="s">
        <v>136</v>
      </c>
      <c r="B44" s="25">
        <v>45685</v>
      </c>
      <c r="C44" s="27">
        <v>7.6</v>
      </c>
      <c r="D44" s="27" t="s">
        <v>137</v>
      </c>
      <c r="E44" s="27" t="s">
        <v>138</v>
      </c>
      <c r="F44" s="27">
        <v>1564</v>
      </c>
      <c r="G44" s="27" t="s">
        <v>85</v>
      </c>
      <c r="H44" s="66" t="s">
        <v>164</v>
      </c>
      <c r="I44" s="66" t="s">
        <v>185</v>
      </c>
    </row>
    <row r="45" spans="1:10" x14ac:dyDescent="0.25">
      <c r="A45" s="65" t="s">
        <v>165</v>
      </c>
      <c r="B45" s="25">
        <v>45702</v>
      </c>
      <c r="C45" s="27">
        <v>7</v>
      </c>
      <c r="D45" s="27" t="s">
        <v>137</v>
      </c>
      <c r="E45" s="27" t="s">
        <v>138</v>
      </c>
      <c r="F45" s="27" t="s">
        <v>53</v>
      </c>
      <c r="G45" s="27" t="s">
        <v>54</v>
      </c>
      <c r="H45" s="66" t="s">
        <v>166</v>
      </c>
      <c r="I45"/>
      <c r="J45" s="3" t="s">
        <v>185</v>
      </c>
    </row>
    <row r="46" spans="1:10" x14ac:dyDescent="0.25">
      <c r="A46" s="65" t="s">
        <v>136</v>
      </c>
      <c r="B46" s="25">
        <v>45672</v>
      </c>
      <c r="C46" s="27">
        <v>6</v>
      </c>
      <c r="D46" s="27" t="s">
        <v>137</v>
      </c>
      <c r="E46" s="27" t="s">
        <v>138</v>
      </c>
      <c r="F46" s="27" t="s">
        <v>121</v>
      </c>
      <c r="G46" s="27" t="s">
        <v>122</v>
      </c>
      <c r="H46" s="66" t="s">
        <v>167</v>
      </c>
      <c r="I46" s="3" t="s">
        <v>185</v>
      </c>
    </row>
    <row r="47" spans="1:10" x14ac:dyDescent="0.25">
      <c r="A47" s="65" t="s">
        <v>136</v>
      </c>
      <c r="B47" s="25">
        <v>45676</v>
      </c>
      <c r="C47" s="27">
        <v>6.4</v>
      </c>
      <c r="D47" s="27" t="s">
        <v>142</v>
      </c>
      <c r="E47" s="27" t="s">
        <v>138</v>
      </c>
      <c r="F47" s="27" t="s">
        <v>123</v>
      </c>
      <c r="G47" s="27" t="s">
        <v>124</v>
      </c>
      <c r="H47" s="66" t="s">
        <v>167</v>
      </c>
      <c r="I47" s="3" t="s">
        <v>185</v>
      </c>
    </row>
    <row r="48" spans="1:10" x14ac:dyDescent="0.25">
      <c r="A48" s="65" t="s">
        <v>136</v>
      </c>
      <c r="B48" s="25">
        <v>45672</v>
      </c>
      <c r="C48" s="27">
        <v>8.6</v>
      </c>
      <c r="D48" s="27" t="s">
        <v>137</v>
      </c>
      <c r="E48" s="27" t="s">
        <v>138</v>
      </c>
      <c r="F48" s="27">
        <v>570</v>
      </c>
      <c r="G48" s="27" t="s">
        <v>120</v>
      </c>
      <c r="H48" s="66" t="s">
        <v>168</v>
      </c>
      <c r="I48"/>
      <c r="J48" s="3" t="s">
        <v>185</v>
      </c>
    </row>
    <row r="49" spans="1:10" x14ac:dyDescent="0.25">
      <c r="A49" s="65" t="s">
        <v>136</v>
      </c>
      <c r="B49" s="25">
        <v>45716</v>
      </c>
      <c r="C49" s="27">
        <v>7.4</v>
      </c>
      <c r="D49" s="27" t="s">
        <v>142</v>
      </c>
      <c r="E49" s="27" t="s">
        <v>138</v>
      </c>
      <c r="F49" s="27">
        <v>587</v>
      </c>
      <c r="G49" s="27" t="s">
        <v>119</v>
      </c>
      <c r="H49" s="66" t="s">
        <v>168</v>
      </c>
      <c r="I49"/>
      <c r="J49" s="3" t="s">
        <v>185</v>
      </c>
    </row>
    <row r="50" spans="1:10" x14ac:dyDescent="0.25">
      <c r="A50" s="65" t="s">
        <v>136</v>
      </c>
      <c r="B50" s="25">
        <v>45681</v>
      </c>
      <c r="C50" s="27">
        <v>5.3</v>
      </c>
      <c r="D50" s="66" t="s">
        <v>142</v>
      </c>
      <c r="E50" s="27" t="s">
        <v>138</v>
      </c>
      <c r="F50" s="27" t="s">
        <v>98</v>
      </c>
      <c r="G50" s="27" t="s">
        <v>99</v>
      </c>
      <c r="H50" s="66" t="s">
        <v>169</v>
      </c>
      <c r="I50" s="66" t="s">
        <v>185</v>
      </c>
    </row>
    <row r="51" spans="1:10" x14ac:dyDescent="0.25">
      <c r="A51" s="65" t="s">
        <v>136</v>
      </c>
      <c r="B51" s="25">
        <v>45687</v>
      </c>
      <c r="C51" s="27">
        <v>6.1</v>
      </c>
      <c r="D51" s="66" t="s">
        <v>137</v>
      </c>
      <c r="E51" s="66" t="s">
        <v>138</v>
      </c>
      <c r="F51" s="27" t="s">
        <v>100</v>
      </c>
      <c r="G51" s="27" t="s">
        <v>101</v>
      </c>
      <c r="H51" s="66" t="s">
        <v>169</v>
      </c>
      <c r="I51" s="66" t="s">
        <v>185</v>
      </c>
    </row>
    <row r="52" spans="1:10" x14ac:dyDescent="0.25">
      <c r="A52" s="67" t="s">
        <v>140</v>
      </c>
      <c r="B52" s="25">
        <v>45701</v>
      </c>
      <c r="C52" s="27">
        <v>8.1999999999999993</v>
      </c>
      <c r="D52" s="27" t="s">
        <v>137</v>
      </c>
      <c r="E52" s="27" t="s">
        <v>144</v>
      </c>
      <c r="F52" s="27">
        <v>253</v>
      </c>
      <c r="G52" s="27" t="s">
        <v>31</v>
      </c>
      <c r="H52" s="66" t="s">
        <v>170</v>
      </c>
      <c r="I52"/>
      <c r="J52" s="3" t="s">
        <v>185</v>
      </c>
    </row>
    <row r="53" spans="1:10" x14ac:dyDescent="0.25">
      <c r="A53" s="67" t="s">
        <v>140</v>
      </c>
      <c r="B53" s="25">
        <v>45705</v>
      </c>
      <c r="C53" s="27">
        <v>8.3000000000000007</v>
      </c>
      <c r="D53" s="66" t="s">
        <v>137</v>
      </c>
      <c r="E53" s="27" t="s">
        <v>144</v>
      </c>
      <c r="F53" s="27">
        <v>256</v>
      </c>
      <c r="G53" s="27" t="s">
        <v>30</v>
      </c>
      <c r="H53" s="66" t="s">
        <v>170</v>
      </c>
      <c r="I53"/>
      <c r="J53" s="3" t="s">
        <v>185</v>
      </c>
    </row>
    <row r="54" spans="1:10" x14ac:dyDescent="0.25">
      <c r="A54" s="67" t="s">
        <v>140</v>
      </c>
      <c r="B54" s="25">
        <v>45670</v>
      </c>
      <c r="C54" s="27">
        <v>6.51</v>
      </c>
      <c r="D54" s="66" t="s">
        <v>137</v>
      </c>
      <c r="E54" s="27" t="s">
        <v>138</v>
      </c>
      <c r="F54" s="66">
        <v>151</v>
      </c>
      <c r="G54" s="27" t="s">
        <v>118</v>
      </c>
      <c r="H54" s="66" t="s">
        <v>171</v>
      </c>
      <c r="I54" s="27" t="s">
        <v>185</v>
      </c>
    </row>
    <row r="55" spans="1:10" x14ac:dyDescent="0.25">
      <c r="A55" s="65" t="s">
        <v>136</v>
      </c>
      <c r="B55" s="25">
        <v>45652</v>
      </c>
      <c r="C55" s="27">
        <v>7.5</v>
      </c>
      <c r="D55" s="27" t="s">
        <v>137</v>
      </c>
      <c r="E55" s="27" t="s">
        <v>138</v>
      </c>
      <c r="F55" s="27">
        <v>972</v>
      </c>
      <c r="G55" s="27" t="s">
        <v>102</v>
      </c>
      <c r="H55" s="66" t="s">
        <v>172</v>
      </c>
      <c r="I55" s="66" t="s">
        <v>185</v>
      </c>
    </row>
    <row r="56" spans="1:10" x14ac:dyDescent="0.25">
      <c r="A56" s="65" t="s">
        <v>136</v>
      </c>
      <c r="B56" s="25">
        <v>45663</v>
      </c>
      <c r="C56" s="27">
        <v>7.2</v>
      </c>
      <c r="D56" s="27" t="s">
        <v>137</v>
      </c>
      <c r="E56" s="27" t="s">
        <v>138</v>
      </c>
      <c r="F56" s="27">
        <v>1043</v>
      </c>
      <c r="G56" s="27" t="s">
        <v>103</v>
      </c>
      <c r="H56" s="66" t="s">
        <v>172</v>
      </c>
      <c r="I56" s="66" t="s">
        <v>185</v>
      </c>
    </row>
    <row r="57" spans="1:10" x14ac:dyDescent="0.25">
      <c r="A57" s="65" t="s">
        <v>136</v>
      </c>
      <c r="B57" s="25">
        <v>45658</v>
      </c>
      <c r="C57" s="27">
        <v>6.5</v>
      </c>
      <c r="D57" s="27" t="s">
        <v>137</v>
      </c>
      <c r="E57" s="27" t="s">
        <v>153</v>
      </c>
      <c r="F57" s="27">
        <v>256</v>
      </c>
      <c r="G57" s="27" t="s">
        <v>79</v>
      </c>
      <c r="H57" s="66" t="s">
        <v>173</v>
      </c>
      <c r="I57" s="66" t="s">
        <v>185</v>
      </c>
    </row>
    <row r="58" spans="1:10" x14ac:dyDescent="0.25">
      <c r="A58" s="65" t="s">
        <v>136</v>
      </c>
      <c r="B58" s="68">
        <v>45658</v>
      </c>
      <c r="C58" s="66">
        <v>8</v>
      </c>
      <c r="D58" s="66" t="s">
        <v>137</v>
      </c>
      <c r="E58" s="66" t="s">
        <v>153</v>
      </c>
      <c r="F58" s="27">
        <v>259</v>
      </c>
      <c r="G58" s="27" t="s">
        <v>78</v>
      </c>
      <c r="H58" s="66" t="s">
        <v>173</v>
      </c>
      <c r="I58" s="66" t="s">
        <v>185</v>
      </c>
    </row>
    <row r="59" spans="1:10" x14ac:dyDescent="0.25">
      <c r="A59" s="67" t="s">
        <v>140</v>
      </c>
      <c r="B59" s="68">
        <v>45644</v>
      </c>
      <c r="C59" s="66">
        <v>8</v>
      </c>
      <c r="D59" s="66" t="s">
        <v>137</v>
      </c>
      <c r="E59" s="66" t="s">
        <v>138</v>
      </c>
      <c r="F59" s="27" t="s">
        <v>55</v>
      </c>
      <c r="G59" s="27" t="s">
        <v>56</v>
      </c>
      <c r="H59" s="66" t="s">
        <v>174</v>
      </c>
      <c r="I59" s="66" t="s">
        <v>185</v>
      </c>
    </row>
    <row r="60" spans="1:10" x14ac:dyDescent="0.25">
      <c r="A60" s="67" t="s">
        <v>140</v>
      </c>
      <c r="B60" s="25">
        <v>45646</v>
      </c>
      <c r="C60" s="27">
        <v>6.1</v>
      </c>
      <c r="D60" s="27" t="s">
        <v>137</v>
      </c>
      <c r="E60" s="27" t="s">
        <v>138</v>
      </c>
      <c r="F60" s="27" t="s">
        <v>57</v>
      </c>
      <c r="G60" s="27" t="s">
        <v>58</v>
      </c>
      <c r="H60" s="66" t="s">
        <v>174</v>
      </c>
      <c r="I60" s="66" t="s">
        <v>185</v>
      </c>
    </row>
    <row r="61" spans="1:10" x14ac:dyDescent="0.25">
      <c r="A61" s="65" t="s">
        <v>136</v>
      </c>
      <c r="B61" s="68">
        <v>45687</v>
      </c>
      <c r="C61" s="66">
        <v>7.3</v>
      </c>
      <c r="D61" s="66" t="s">
        <v>137</v>
      </c>
      <c r="E61" s="66" t="s">
        <v>138</v>
      </c>
      <c r="F61" s="27" t="s">
        <v>112</v>
      </c>
      <c r="G61" s="27" t="s">
        <v>113</v>
      </c>
      <c r="H61" s="66" t="s">
        <v>175</v>
      </c>
      <c r="I61" s="66" t="s">
        <v>185</v>
      </c>
    </row>
    <row r="62" spans="1:10" x14ac:dyDescent="0.25">
      <c r="A62" s="65" t="s">
        <v>136</v>
      </c>
      <c r="B62" s="68">
        <v>45687</v>
      </c>
      <c r="C62" s="27">
        <v>5.57</v>
      </c>
      <c r="D62" s="27" t="s">
        <v>137</v>
      </c>
      <c r="E62" s="27" t="s">
        <v>138</v>
      </c>
      <c r="F62" s="27" t="s">
        <v>110</v>
      </c>
      <c r="G62" s="27" t="s">
        <v>111</v>
      </c>
      <c r="H62" s="66" t="s">
        <v>175</v>
      </c>
      <c r="I62" s="66" t="s">
        <v>185</v>
      </c>
    </row>
    <row r="63" spans="1:10" x14ac:dyDescent="0.25">
      <c r="A63" s="65" t="s">
        <v>136</v>
      </c>
      <c r="B63" s="25">
        <v>45672</v>
      </c>
      <c r="C63" s="27">
        <v>8.6999999999999993</v>
      </c>
      <c r="D63" s="27" t="s">
        <v>137</v>
      </c>
      <c r="E63" s="27" t="s">
        <v>138</v>
      </c>
      <c r="F63" s="27">
        <v>271</v>
      </c>
      <c r="G63" s="27" t="s">
        <v>116</v>
      </c>
      <c r="H63" s="66" t="s">
        <v>176</v>
      </c>
      <c r="I63"/>
      <c r="J63" s="3" t="s">
        <v>185</v>
      </c>
    </row>
    <row r="64" spans="1:10" x14ac:dyDescent="0.25">
      <c r="A64" s="65" t="s">
        <v>136</v>
      </c>
      <c r="B64" s="25">
        <v>45675</v>
      </c>
      <c r="C64" s="27">
        <v>7.65</v>
      </c>
      <c r="D64" s="27" t="s">
        <v>137</v>
      </c>
      <c r="E64" s="27" t="s">
        <v>138</v>
      </c>
      <c r="F64" s="27">
        <v>282</v>
      </c>
      <c r="G64" s="27" t="s">
        <v>117</v>
      </c>
      <c r="H64" s="66" t="s">
        <v>176</v>
      </c>
      <c r="I64"/>
      <c r="J64" s="3" t="s">
        <v>185</v>
      </c>
    </row>
    <row r="65" spans="1:10" x14ac:dyDescent="0.25">
      <c r="A65" s="67" t="s">
        <v>140</v>
      </c>
      <c r="B65" s="25">
        <v>45659</v>
      </c>
      <c r="C65" s="27">
        <v>8.5</v>
      </c>
      <c r="D65" s="66" t="s">
        <v>137</v>
      </c>
      <c r="E65" s="66" t="s">
        <v>138</v>
      </c>
      <c r="F65" s="66">
        <v>452</v>
      </c>
      <c r="G65" s="27" t="s">
        <v>68</v>
      </c>
      <c r="H65" s="70" t="s">
        <v>177</v>
      </c>
      <c r="I65" s="70" t="s">
        <v>185</v>
      </c>
    </row>
    <row r="66" spans="1:10" x14ac:dyDescent="0.25">
      <c r="A66" s="67" t="s">
        <v>140</v>
      </c>
      <c r="B66" s="25">
        <v>45660</v>
      </c>
      <c r="C66" s="27">
        <v>8</v>
      </c>
      <c r="D66" s="27" t="s">
        <v>142</v>
      </c>
      <c r="E66" s="27" t="s">
        <v>138</v>
      </c>
      <c r="F66" s="27">
        <v>464</v>
      </c>
      <c r="G66" s="27" t="s">
        <v>73</v>
      </c>
      <c r="H66" s="70" t="s">
        <v>177</v>
      </c>
      <c r="I66" s="70" t="s">
        <v>185</v>
      </c>
    </row>
    <row r="67" spans="1:10" x14ac:dyDescent="0.25">
      <c r="A67" s="65" t="s">
        <v>178</v>
      </c>
      <c r="B67" s="25">
        <v>45652</v>
      </c>
      <c r="C67" s="27" t="s">
        <v>179</v>
      </c>
      <c r="D67" s="27" t="s">
        <v>137</v>
      </c>
      <c r="E67" s="27" t="s">
        <v>138</v>
      </c>
      <c r="F67" s="27" t="s">
        <v>45</v>
      </c>
      <c r="G67" s="27" t="s">
        <v>46</v>
      </c>
      <c r="H67" s="27" t="s">
        <v>180</v>
      </c>
      <c r="I67" s="27" t="s">
        <v>185</v>
      </c>
    </row>
    <row r="68" spans="1:10" x14ac:dyDescent="0.25">
      <c r="A68" s="65" t="s">
        <v>178</v>
      </c>
      <c r="B68" s="25">
        <v>45652</v>
      </c>
      <c r="C68" s="27" t="s">
        <v>179</v>
      </c>
      <c r="D68" s="27" t="s">
        <v>137</v>
      </c>
      <c r="E68" s="27" t="s">
        <v>138</v>
      </c>
      <c r="F68" s="27" t="s">
        <v>47</v>
      </c>
      <c r="G68" s="27" t="s">
        <v>48</v>
      </c>
      <c r="H68" s="27" t="s">
        <v>180</v>
      </c>
      <c r="I68" s="27" t="s">
        <v>185</v>
      </c>
    </row>
    <row r="69" spans="1:10" x14ac:dyDescent="0.25">
      <c r="A69" s="67" t="s">
        <v>140</v>
      </c>
      <c r="B69" s="25">
        <v>45693</v>
      </c>
      <c r="C69" s="27">
        <v>7.2</v>
      </c>
      <c r="D69" s="27" t="s">
        <v>137</v>
      </c>
      <c r="E69" s="27" t="s">
        <v>138</v>
      </c>
      <c r="F69" s="27">
        <v>2502</v>
      </c>
      <c r="G69" s="27" t="s">
        <v>63</v>
      </c>
      <c r="H69" s="66" t="s">
        <v>181</v>
      </c>
      <c r="I69" s="27" t="s">
        <v>185</v>
      </c>
    </row>
    <row r="70" spans="1:10" x14ac:dyDescent="0.25">
      <c r="A70" s="67" t="s">
        <v>184</v>
      </c>
      <c r="B70" s="25">
        <v>45649</v>
      </c>
      <c r="C70" s="27">
        <v>9.6</v>
      </c>
      <c r="D70" s="27" t="s">
        <v>137</v>
      </c>
      <c r="E70" s="27" t="s">
        <v>138</v>
      </c>
      <c r="F70" s="27" t="s">
        <v>51</v>
      </c>
      <c r="G70" s="27" t="s">
        <v>52</v>
      </c>
      <c r="H70" s="66" t="s">
        <v>182</v>
      </c>
      <c r="I70"/>
      <c r="J70" s="3" t="s">
        <v>185</v>
      </c>
    </row>
    <row r="71" spans="1:10" x14ac:dyDescent="0.25">
      <c r="A71" s="67" t="s">
        <v>140</v>
      </c>
      <c r="B71" s="25">
        <v>45676</v>
      </c>
      <c r="C71" s="27">
        <v>7.2</v>
      </c>
      <c r="D71" s="27" t="s">
        <v>137</v>
      </c>
      <c r="E71" s="27" t="s">
        <v>138</v>
      </c>
      <c r="F71" s="27" t="s">
        <v>64</v>
      </c>
      <c r="G71" s="27" t="s">
        <v>65</v>
      </c>
      <c r="H71" s="66" t="s">
        <v>183</v>
      </c>
      <c r="I71" s="27" t="s">
        <v>185</v>
      </c>
    </row>
  </sheetData>
  <printOptions headings="1" gridLines="1"/>
  <pageMargins left="0.7" right="0.7" top="0.75" bottom="0.75" header="0.3" footer="0.3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Check-in</vt:lpstr>
      <vt:lpstr>Pre-Test Period</vt:lpstr>
      <vt:lpstr>Test Period</vt:lpstr>
      <vt:lpstr>Consignors</vt:lpstr>
      <vt:lpstr>'Check-in'!Print_Titles</vt:lpstr>
      <vt:lpstr>Consignors!Print_Titles</vt:lpstr>
    </vt:vector>
  </TitlesOfParts>
  <Company>University of Florida Academic Health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Diehl, Brittany N.</dc:creator>
  <cp:lastModifiedBy>Diehl, Brittany N.</cp:lastModifiedBy>
  <cp:lastPrinted>2024-05-17T14:44:27Z</cp:lastPrinted>
  <dcterms:created xsi:type="dcterms:W3CDTF">2024-03-20T18:16:16Z</dcterms:created>
  <dcterms:modified xsi:type="dcterms:W3CDTF">2025-06-27T15:03:33Z</dcterms:modified>
</cp:coreProperties>
</file>